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дані" sheetId="1" r:id="rId1"/>
    <sheet name="Лист1" sheetId="5" r:id="rId2"/>
    <sheet name="табл31" sheetId="6" r:id="rId3"/>
    <sheet name="діагром" sheetId="4" r:id="rId4"/>
    <sheet name="довідка" sheetId="2" r:id="rId5"/>
  </sheets>
  <definedNames>
    <definedName name="_Hlk139564716" localSheetId="0">дані!$A$220</definedName>
    <definedName name="_Hlk139564841" localSheetId="0">дані!$A$92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94" i="5" l="1"/>
  <c r="AG6" i="5"/>
  <c r="AH6" i="5"/>
  <c r="AI6" i="5"/>
  <c r="AJ6" i="5"/>
  <c r="AK6" i="5"/>
  <c r="AG7" i="5"/>
  <c r="AH7" i="5"/>
  <c r="AI7" i="5"/>
  <c r="AJ7" i="5"/>
  <c r="AK7" i="5"/>
  <c r="AG8" i="5"/>
  <c r="AH8" i="5"/>
  <c r="AI8" i="5"/>
  <c r="AJ8" i="5"/>
  <c r="AK8" i="5"/>
  <c r="AG9" i="5"/>
  <c r="AH9" i="5"/>
  <c r="AI9" i="5"/>
  <c r="AJ9" i="5"/>
  <c r="AK9" i="5"/>
  <c r="AG10" i="5"/>
  <c r="AH10" i="5"/>
  <c r="AI10" i="5"/>
  <c r="AJ10" i="5"/>
  <c r="AK10" i="5"/>
  <c r="AG11" i="5"/>
  <c r="AH11" i="5"/>
  <c r="AI11" i="5"/>
  <c r="AJ11" i="5"/>
  <c r="AK11" i="5"/>
  <c r="AG12" i="5"/>
  <c r="AH12" i="5"/>
  <c r="AI12" i="5"/>
  <c r="AJ12" i="5"/>
  <c r="AK12" i="5"/>
  <c r="AG13" i="5"/>
  <c r="AH13" i="5"/>
  <c r="AI13" i="5"/>
  <c r="AJ13" i="5"/>
  <c r="AK13" i="5"/>
  <c r="AG14" i="5"/>
  <c r="AH14" i="5"/>
  <c r="AI14" i="5"/>
  <c r="AJ14" i="5"/>
  <c r="AK14" i="5"/>
  <c r="AG15" i="5"/>
  <c r="AH15" i="5"/>
  <c r="AI15" i="5"/>
  <c r="AJ15" i="5"/>
  <c r="AK15" i="5"/>
  <c r="AG16" i="5"/>
  <c r="AH16" i="5"/>
  <c r="AI16" i="5"/>
  <c r="AJ16" i="5"/>
  <c r="AK16" i="5"/>
  <c r="AG17" i="5"/>
  <c r="AH17" i="5"/>
  <c r="AI17" i="5"/>
  <c r="AJ17" i="5"/>
  <c r="AK17" i="5"/>
  <c r="AG18" i="5"/>
  <c r="AH18" i="5"/>
  <c r="AI18" i="5"/>
  <c r="AJ18" i="5"/>
  <c r="AK18" i="5"/>
  <c r="AG19" i="5"/>
  <c r="AH19" i="5"/>
  <c r="AI19" i="5"/>
  <c r="AJ19" i="5"/>
  <c r="AK19" i="5"/>
  <c r="AG20" i="5"/>
  <c r="AH20" i="5"/>
  <c r="AI20" i="5"/>
  <c r="AJ20" i="5"/>
  <c r="AK20" i="5"/>
  <c r="AG21" i="5"/>
  <c r="AH21" i="5"/>
  <c r="AI21" i="5"/>
  <c r="AJ21" i="5"/>
  <c r="AK21" i="5"/>
  <c r="AG22" i="5"/>
  <c r="AH22" i="5"/>
  <c r="AI22" i="5"/>
  <c r="AJ22" i="5"/>
  <c r="AK22" i="5"/>
  <c r="AG23" i="5"/>
  <c r="AH23" i="5"/>
  <c r="AI23" i="5"/>
  <c r="AJ23" i="5"/>
  <c r="AK23" i="5"/>
  <c r="AG24" i="5"/>
  <c r="AH24" i="5"/>
  <c r="AI24" i="5"/>
  <c r="AJ24" i="5"/>
  <c r="AK24" i="5"/>
  <c r="AG25" i="5"/>
  <c r="AH25" i="5"/>
  <c r="AI25" i="5"/>
  <c r="AJ25" i="5"/>
  <c r="AK25" i="5"/>
  <c r="AG26" i="5"/>
  <c r="AH26" i="5"/>
  <c r="AI26" i="5"/>
  <c r="AJ26" i="5"/>
  <c r="AK26" i="5"/>
  <c r="AG27" i="5"/>
  <c r="AH27" i="5"/>
  <c r="AI27" i="5"/>
  <c r="AJ27" i="5"/>
  <c r="AK27" i="5"/>
  <c r="AG28" i="5"/>
  <c r="AH28" i="5"/>
  <c r="AI28" i="5"/>
  <c r="AJ28" i="5"/>
  <c r="AK28" i="5"/>
  <c r="AG29" i="5"/>
  <c r="AH29" i="5"/>
  <c r="AI29" i="5"/>
  <c r="AJ29" i="5"/>
  <c r="AK29" i="5"/>
  <c r="AG30" i="5"/>
  <c r="AH30" i="5"/>
  <c r="AI30" i="5"/>
  <c r="AJ30" i="5"/>
  <c r="AK30" i="5"/>
  <c r="AG31" i="5"/>
  <c r="AH31" i="5"/>
  <c r="AI31" i="5"/>
  <c r="AJ31" i="5"/>
  <c r="AK31" i="5"/>
  <c r="AG32" i="5"/>
  <c r="AH32" i="5"/>
  <c r="AI32" i="5"/>
  <c r="AJ32" i="5"/>
  <c r="AK32" i="5"/>
  <c r="AG33" i="5"/>
  <c r="AH33" i="5"/>
  <c r="AI33" i="5"/>
  <c r="AJ33" i="5"/>
  <c r="AK33" i="5"/>
  <c r="AG34" i="5"/>
  <c r="AH34" i="5"/>
  <c r="AI34" i="5"/>
  <c r="AJ34" i="5"/>
  <c r="AK34" i="5"/>
  <c r="AG35" i="5"/>
  <c r="AH35" i="5"/>
  <c r="AI35" i="5"/>
  <c r="AJ35" i="5"/>
  <c r="AK35" i="5"/>
  <c r="AG36" i="5"/>
  <c r="AH36" i="5"/>
  <c r="AI36" i="5"/>
  <c r="AJ36" i="5"/>
  <c r="AK36" i="5"/>
  <c r="AG37" i="5"/>
  <c r="AH37" i="5"/>
  <c r="AI37" i="5"/>
  <c r="AJ37" i="5"/>
  <c r="AK37" i="5"/>
  <c r="AG38" i="5"/>
  <c r="AH38" i="5"/>
  <c r="AI38" i="5"/>
  <c r="AJ38" i="5"/>
  <c r="AK38" i="5"/>
  <c r="AG39" i="5"/>
  <c r="AH39" i="5"/>
  <c r="AI39" i="5"/>
  <c r="AJ39" i="5"/>
  <c r="AK39" i="5"/>
  <c r="AG40" i="5"/>
  <c r="AH40" i="5"/>
  <c r="AI40" i="5"/>
  <c r="AJ40" i="5"/>
  <c r="AK40" i="5"/>
  <c r="AG41" i="5"/>
  <c r="AH41" i="5"/>
  <c r="AI41" i="5"/>
  <c r="AJ41" i="5"/>
  <c r="AK41" i="5"/>
  <c r="AG42" i="5"/>
  <c r="AH42" i="5"/>
  <c r="AI42" i="5"/>
  <c r="AJ42" i="5"/>
  <c r="AK42" i="5"/>
  <c r="AG43" i="5"/>
  <c r="AH43" i="5"/>
  <c r="AI43" i="5"/>
  <c r="AJ43" i="5"/>
  <c r="AK43" i="5"/>
  <c r="AG44" i="5"/>
  <c r="AH44" i="5"/>
  <c r="AI44" i="5"/>
  <c r="AJ44" i="5"/>
  <c r="AK44" i="5"/>
  <c r="AG45" i="5"/>
  <c r="AH45" i="5"/>
  <c r="AI45" i="5"/>
  <c r="AJ45" i="5"/>
  <c r="AK45" i="5"/>
  <c r="AG46" i="5"/>
  <c r="AH46" i="5"/>
  <c r="AI46" i="5"/>
  <c r="AJ46" i="5"/>
  <c r="AK46" i="5"/>
  <c r="AG47" i="5"/>
  <c r="AH47" i="5"/>
  <c r="AI47" i="5"/>
  <c r="AJ47" i="5"/>
  <c r="AK47" i="5"/>
  <c r="AG48" i="5"/>
  <c r="AH48" i="5"/>
  <c r="AI48" i="5"/>
  <c r="AJ48" i="5"/>
  <c r="AK48" i="5"/>
  <c r="AG49" i="5"/>
  <c r="AH49" i="5"/>
  <c r="AI49" i="5"/>
  <c r="AJ49" i="5"/>
  <c r="AK49" i="5"/>
  <c r="AG50" i="5"/>
  <c r="AH50" i="5"/>
  <c r="AI50" i="5"/>
  <c r="AJ50" i="5"/>
  <c r="AK50" i="5"/>
  <c r="AG51" i="5"/>
  <c r="AH51" i="5"/>
  <c r="AI51" i="5"/>
  <c r="AJ51" i="5"/>
  <c r="AK51" i="5"/>
  <c r="AG52" i="5"/>
  <c r="AH52" i="5"/>
  <c r="AI52" i="5"/>
  <c r="AJ52" i="5"/>
  <c r="AK52" i="5"/>
  <c r="AG53" i="5"/>
  <c r="AH53" i="5"/>
  <c r="AI53" i="5"/>
  <c r="AJ53" i="5"/>
  <c r="AK53" i="5"/>
  <c r="AG54" i="5"/>
  <c r="AH54" i="5"/>
  <c r="AI54" i="5"/>
  <c r="AJ54" i="5"/>
  <c r="AK54" i="5"/>
  <c r="AG55" i="5"/>
  <c r="AH55" i="5"/>
  <c r="AI55" i="5"/>
  <c r="AJ55" i="5"/>
  <c r="AK55" i="5"/>
  <c r="AG56" i="5"/>
  <c r="AH56" i="5"/>
  <c r="AI56" i="5"/>
  <c r="AJ56" i="5"/>
  <c r="AK56" i="5"/>
  <c r="AG57" i="5"/>
  <c r="AH57" i="5"/>
  <c r="AI57" i="5"/>
  <c r="AJ57" i="5"/>
  <c r="AK57" i="5"/>
  <c r="AG58" i="5"/>
  <c r="AH58" i="5"/>
  <c r="AI58" i="5"/>
  <c r="AJ58" i="5"/>
  <c r="AK58" i="5"/>
  <c r="AG59" i="5"/>
  <c r="AH59" i="5"/>
  <c r="AI59" i="5"/>
  <c r="AJ59" i="5"/>
  <c r="AK59" i="5"/>
  <c r="AG60" i="5"/>
  <c r="AH60" i="5"/>
  <c r="AI60" i="5"/>
  <c r="AJ60" i="5"/>
  <c r="AK60" i="5"/>
  <c r="AG61" i="5"/>
  <c r="AH61" i="5"/>
  <c r="AI61" i="5"/>
  <c r="AJ61" i="5"/>
  <c r="AK61" i="5"/>
  <c r="AG62" i="5"/>
  <c r="AH62" i="5"/>
  <c r="AI62" i="5"/>
  <c r="AJ62" i="5"/>
  <c r="AK62" i="5"/>
  <c r="AG63" i="5"/>
  <c r="AH63" i="5"/>
  <c r="AI63" i="5"/>
  <c r="AJ63" i="5"/>
  <c r="AK63" i="5"/>
  <c r="AG64" i="5"/>
  <c r="AH64" i="5"/>
  <c r="AI64" i="5"/>
  <c r="AJ64" i="5"/>
  <c r="AK64" i="5"/>
  <c r="AG65" i="5"/>
  <c r="AH65" i="5"/>
  <c r="AI65" i="5"/>
  <c r="AJ65" i="5"/>
  <c r="AK65" i="5"/>
  <c r="AG66" i="5"/>
  <c r="AH66" i="5"/>
  <c r="AI66" i="5"/>
  <c r="AJ66" i="5"/>
  <c r="AK66" i="5"/>
  <c r="AG67" i="5"/>
  <c r="AH67" i="5"/>
  <c r="AI67" i="5"/>
  <c r="AJ67" i="5"/>
  <c r="AK67" i="5"/>
  <c r="AG68" i="5"/>
  <c r="AH68" i="5"/>
  <c r="AI68" i="5"/>
  <c r="AJ68" i="5"/>
  <c r="AK68" i="5"/>
  <c r="AG69" i="5"/>
  <c r="AH69" i="5"/>
  <c r="AI69" i="5"/>
  <c r="AJ69" i="5"/>
  <c r="AK69" i="5"/>
  <c r="AG70" i="5"/>
  <c r="AH70" i="5"/>
  <c r="AI70" i="5"/>
  <c r="AJ70" i="5"/>
  <c r="AK70" i="5"/>
  <c r="AG71" i="5"/>
  <c r="AH71" i="5"/>
  <c r="AI71" i="5"/>
  <c r="AJ71" i="5"/>
  <c r="AK71" i="5"/>
  <c r="AG72" i="5"/>
  <c r="AH72" i="5"/>
  <c r="AI72" i="5"/>
  <c r="AJ72" i="5"/>
  <c r="AK72" i="5"/>
  <c r="AG73" i="5"/>
  <c r="AH73" i="5"/>
  <c r="AI73" i="5"/>
  <c r="AJ73" i="5"/>
  <c r="AK73" i="5"/>
  <c r="AG74" i="5"/>
  <c r="AH74" i="5"/>
  <c r="AI74" i="5"/>
  <c r="AJ74" i="5"/>
  <c r="AK74" i="5"/>
  <c r="AG75" i="5"/>
  <c r="AH75" i="5"/>
  <c r="AI75" i="5"/>
  <c r="AJ75" i="5"/>
  <c r="AK75" i="5"/>
  <c r="AG76" i="5"/>
  <c r="AH76" i="5"/>
  <c r="AI76" i="5"/>
  <c r="AJ76" i="5"/>
  <c r="AK76" i="5"/>
  <c r="AG77" i="5"/>
  <c r="AH77" i="5"/>
  <c r="AI77" i="5"/>
  <c r="AJ77" i="5"/>
  <c r="AK77" i="5"/>
  <c r="AG78" i="5"/>
  <c r="AH78" i="5"/>
  <c r="AI78" i="5"/>
  <c r="AJ78" i="5"/>
  <c r="AK78" i="5"/>
  <c r="AG79" i="5"/>
  <c r="AH79" i="5"/>
  <c r="AI79" i="5"/>
  <c r="AJ79" i="5"/>
  <c r="AK79" i="5"/>
  <c r="AG80" i="5"/>
  <c r="AH80" i="5"/>
  <c r="AI80" i="5"/>
  <c r="AJ80" i="5"/>
  <c r="AK80" i="5"/>
  <c r="AG81" i="5"/>
  <c r="AH81" i="5"/>
  <c r="AI81" i="5"/>
  <c r="AJ81" i="5"/>
  <c r="AK81" i="5"/>
  <c r="AG82" i="5"/>
  <c r="AH82" i="5"/>
  <c r="AI82" i="5"/>
  <c r="AJ82" i="5"/>
  <c r="AK82" i="5"/>
  <c r="AG83" i="5"/>
  <c r="AH83" i="5"/>
  <c r="AI83" i="5"/>
  <c r="AJ83" i="5"/>
  <c r="AK83" i="5"/>
  <c r="AG84" i="5"/>
  <c r="AH84" i="5"/>
  <c r="AI84" i="5"/>
  <c r="AJ84" i="5"/>
  <c r="AK84" i="5"/>
  <c r="AG85" i="5"/>
  <c r="AH85" i="5"/>
  <c r="AI85" i="5"/>
  <c r="AJ85" i="5"/>
  <c r="AK85" i="5"/>
  <c r="AG86" i="5"/>
  <c r="AH86" i="5"/>
  <c r="AI86" i="5"/>
  <c r="AJ86" i="5"/>
  <c r="AK86" i="5"/>
  <c r="AG87" i="5"/>
  <c r="AH87" i="5"/>
  <c r="AI87" i="5"/>
  <c r="AJ87" i="5"/>
  <c r="AK87" i="5"/>
  <c r="AG88" i="5"/>
  <c r="AH88" i="5"/>
  <c r="AI88" i="5"/>
  <c r="AJ88" i="5"/>
  <c r="AK88" i="5"/>
  <c r="AG89" i="5"/>
  <c r="AH89" i="5"/>
  <c r="AI89" i="5"/>
  <c r="AJ89" i="5"/>
  <c r="AK89" i="5"/>
  <c r="AG90" i="5"/>
  <c r="AH90" i="5"/>
  <c r="AI90" i="5"/>
  <c r="AJ90" i="5"/>
  <c r="AK90" i="5"/>
  <c r="AG91" i="5"/>
  <c r="AH91" i="5"/>
  <c r="AI91" i="5"/>
  <c r="AJ91" i="5"/>
  <c r="AK91" i="5"/>
  <c r="AG92" i="5"/>
  <c r="AH92" i="5"/>
  <c r="AI92" i="5"/>
  <c r="AJ92" i="5"/>
  <c r="AK92" i="5"/>
  <c r="AG93" i="5"/>
  <c r="AH93" i="5"/>
  <c r="AI93" i="5"/>
  <c r="AJ93" i="5"/>
  <c r="AK93" i="5"/>
  <c r="AG94" i="5"/>
  <c r="AH94" i="5"/>
  <c r="AI94" i="5"/>
  <c r="AK94" i="5"/>
  <c r="AG95" i="5"/>
  <c r="AH95" i="5"/>
  <c r="AI95" i="5"/>
  <c r="AJ95" i="5"/>
  <c r="AK95" i="5"/>
  <c r="AG96" i="5"/>
  <c r="AH96" i="5"/>
  <c r="AI96" i="5"/>
  <c r="AJ96" i="5"/>
  <c r="AK96" i="5"/>
  <c r="AG97" i="5"/>
  <c r="AH97" i="5"/>
  <c r="AI97" i="5"/>
  <c r="AJ97" i="5"/>
  <c r="AK97" i="5"/>
  <c r="AG98" i="5"/>
  <c r="AH98" i="5"/>
  <c r="AI98" i="5"/>
  <c r="AJ98" i="5"/>
  <c r="AK98" i="5"/>
  <c r="AG99" i="5"/>
  <c r="AH99" i="5"/>
  <c r="AI99" i="5"/>
  <c r="AJ99" i="5"/>
  <c r="AK99" i="5"/>
  <c r="AG4" i="5"/>
  <c r="AH4" i="5"/>
  <c r="AI4" i="5"/>
  <c r="AJ4" i="5"/>
  <c r="AK4" i="5"/>
  <c r="AG5" i="5"/>
  <c r="AH5" i="5"/>
  <c r="AI5" i="5"/>
  <c r="AJ5" i="5"/>
  <c r="AK5" i="5"/>
  <c r="AK3" i="5"/>
  <c r="AJ3" i="5"/>
  <c r="AI3" i="5"/>
  <c r="AH3" i="5"/>
  <c r="AG3" i="5"/>
  <c r="G2" i="4"/>
  <c r="B65" i="2"/>
  <c r="C247" i="1" l="1"/>
  <c r="C242" i="1" s="1"/>
</calcChain>
</file>

<file path=xl/sharedStrings.xml><?xml version="1.0" encoding="utf-8"?>
<sst xmlns="http://schemas.openxmlformats.org/spreadsheetml/2006/main" count="986" uniqueCount="614">
  <si>
    <t xml:space="preserve">№ </t>
  </si>
  <si>
    <t>Показник*</t>
  </si>
  <si>
    <t>Кількість осіб</t>
  </si>
  <si>
    <t>Орієнтовні джерела отримання інформації</t>
  </si>
  <si>
    <t>з них:</t>
  </si>
  <si>
    <t xml:space="preserve">Виконавчий орган сільської, селищної, міської ради </t>
  </si>
  <si>
    <t>1.1.1.1</t>
  </si>
  <si>
    <t>жінки</t>
  </si>
  <si>
    <t>1.1.1.2</t>
  </si>
  <si>
    <t>чоловіки</t>
  </si>
  <si>
    <t>Міське населення, всього осіб,</t>
  </si>
  <si>
    <t>1.1.2.1</t>
  </si>
  <si>
    <t>1.1.2.2</t>
  </si>
  <si>
    <t xml:space="preserve">Сільське населення, всього осіб, </t>
  </si>
  <si>
    <t>1.1.3.1</t>
  </si>
  <si>
    <t>1.1.3.2</t>
  </si>
  <si>
    <r>
      <t>Виконавчий орган сільської, селищної, міської                    ради /с</t>
    </r>
    <r>
      <rPr>
        <sz val="11"/>
        <color rgb="FF000000"/>
        <rFont val="Times New Roman"/>
        <family val="1"/>
        <charset val="204"/>
      </rPr>
      <t>лужба у справах       дітей / відділи державної реєстрації актів цивільного стану / виконавчий орган сільської селищної, міської ради з питань освіти</t>
    </r>
  </si>
  <si>
    <t>1.1.4.1</t>
  </si>
  <si>
    <t>дівчата</t>
  </si>
  <si>
    <t>1.1.4.2</t>
  </si>
  <si>
    <t>хлопці</t>
  </si>
  <si>
    <t>Діти у віці від 0 до 1 року</t>
  </si>
  <si>
    <r>
      <t>Діти у віці</t>
    </r>
    <r>
      <rPr>
        <sz val="12"/>
        <color theme="1"/>
        <rFont val="Times New Roman"/>
        <family val="1"/>
        <charset val="204"/>
      </rPr>
      <t xml:space="preserve"> 1</t>
    </r>
    <r>
      <rPr>
        <sz val="12"/>
        <color rgb="FF000000"/>
        <rFont val="Times New Roman"/>
        <family val="1"/>
        <charset val="204"/>
      </rPr>
      <t>–2 роки</t>
    </r>
  </si>
  <si>
    <t>Діти молодшого шкільного віку                       (6–10 років)</t>
  </si>
  <si>
    <t>Діти середнього шкільного віку                   (11–15 років)</t>
  </si>
  <si>
    <t>Діти старшого шкільного віку                      (16–17 років)</t>
  </si>
  <si>
    <t>Чисельність осіб у віці 14–35 років</t>
  </si>
  <si>
    <t>Чисельність населення працездатного віку (18–59 років включно), всього осіб,</t>
  </si>
  <si>
    <t xml:space="preserve"> працюючі</t>
  </si>
  <si>
    <r>
      <t>Виконавчий орган сільської, селищної, міської ради</t>
    </r>
    <r>
      <rPr>
        <sz val="11"/>
        <color rgb="FF000000"/>
        <rFont val="Times New Roman"/>
        <family val="1"/>
        <charset val="204"/>
      </rPr>
      <t xml:space="preserve"> з питань економічного та інвестиційного розвитку </t>
    </r>
  </si>
  <si>
    <t>Безробітні (зареєстровані в центрі зайнятості)</t>
  </si>
  <si>
    <t>із них:</t>
  </si>
  <si>
    <t>Філія регіонального / міжрегіонального центру зайнятості (або міський, районний, міськрайонний центр зайнятості – до дати припинення їхньої діяльності)</t>
  </si>
  <si>
    <t>1.1.13.1</t>
  </si>
  <si>
    <t>1.1.13.2</t>
  </si>
  <si>
    <t>Чисельність населення у віці 60–79 років, всього осіб,</t>
  </si>
  <si>
    <t>Територіальний підрозділ Пенсійного фонду України</t>
  </si>
  <si>
    <t>1.1.14.1</t>
  </si>
  <si>
    <t>1.1.14.2</t>
  </si>
  <si>
    <t>Чисельність населення, у віці 80 років і більше, всього осіб,</t>
  </si>
  <si>
    <t>1.1.15.1</t>
  </si>
  <si>
    <t>1.1.15.2</t>
  </si>
  <si>
    <t>Кількість народжених**</t>
  </si>
  <si>
    <t>Відділ державної реєстрації актів цивільного стану</t>
  </si>
  <si>
    <t>Кількість померлих**</t>
  </si>
  <si>
    <r>
      <t xml:space="preserve">Кількість померлих дітей </t>
    </r>
    <r>
      <rPr>
        <sz val="12"/>
        <color rgb="FF000000"/>
        <rFont val="Times New Roman"/>
        <family val="1"/>
        <charset val="204"/>
      </rPr>
      <t>у віці</t>
    </r>
    <r>
      <rPr>
        <sz val="12"/>
        <color theme="1"/>
        <rFont val="Times New Roman"/>
        <family val="1"/>
        <charset val="204"/>
      </rPr>
      <t xml:space="preserve"> до 1 року**</t>
    </r>
  </si>
  <si>
    <t>Кількість багатодітних сімей:</t>
  </si>
  <si>
    <r>
      <t>Виконавчий орган сільської, селищної, міської ради</t>
    </r>
    <r>
      <rPr>
        <sz val="11"/>
        <color rgb="FF000000"/>
        <rFont val="Times New Roman"/>
        <family val="1"/>
        <charset val="204"/>
      </rPr>
      <t xml:space="preserve"> з питань соціального захисту населення </t>
    </r>
  </si>
  <si>
    <r>
      <t>1.1.</t>
    </r>
    <r>
      <rPr>
        <sz val="12"/>
        <color theme="1"/>
        <rFont val="Times New Roman"/>
        <family val="1"/>
        <charset val="204"/>
      </rPr>
      <t>19</t>
    </r>
    <r>
      <rPr>
        <sz val="12"/>
        <color rgb="FF000000"/>
        <rFont val="Times New Roman"/>
        <family val="1"/>
        <charset val="204"/>
      </rPr>
      <t>.1</t>
    </r>
  </si>
  <si>
    <t xml:space="preserve">кількість дітей у них </t>
  </si>
  <si>
    <t>Кількість одиноких матерів,</t>
  </si>
  <si>
    <r>
      <t>1.1.</t>
    </r>
    <r>
      <rPr>
        <sz val="12"/>
        <color theme="1"/>
        <rFont val="Times New Roman"/>
        <family val="1"/>
        <charset val="204"/>
      </rPr>
      <t>20</t>
    </r>
    <r>
      <rPr>
        <sz val="12"/>
        <color rgb="FF000000"/>
        <rFont val="Times New Roman"/>
        <family val="1"/>
        <charset val="204"/>
      </rPr>
      <t>.1.</t>
    </r>
  </si>
  <si>
    <t>неповнолітніх одиноких матерів</t>
  </si>
  <si>
    <t>Кількість одиноких батьків</t>
  </si>
  <si>
    <t>Кількість сімей з дітьми, де батьки є трудовими мігрантами</t>
  </si>
  <si>
    <t>Кількість біженців, осіб, які потребують додаткового або тимчасового захисту, іноземців та осіб без громадянства, які на законних підставах проживають або перебувають на території України,</t>
  </si>
  <si>
    <t>Територіальний орган Державної міграційної служби, на який покладено виконання завдань у сфері реалізації законодавства про біженців та осіб, які потребують додаткового або тимчасового захисту, сільські, селищні, міські ради</t>
  </si>
  <si>
    <r>
      <t>1.1.2</t>
    </r>
    <r>
      <rPr>
        <sz val="12"/>
        <color theme="1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.1</t>
    </r>
  </si>
  <si>
    <r>
      <t>1.1.2</t>
    </r>
    <r>
      <rPr>
        <sz val="12"/>
        <color theme="1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.2</t>
    </r>
  </si>
  <si>
    <r>
      <t>1.1.2</t>
    </r>
    <r>
      <rPr>
        <sz val="12"/>
        <color theme="1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.3</t>
    </r>
  </si>
  <si>
    <t>діти</t>
  </si>
  <si>
    <r>
      <t xml:space="preserve">Кількість осіб, які звернулись із заявою про визнання біженцем або особою, яка потребує додаткового захисту, та мають </t>
    </r>
    <r>
      <rPr>
        <sz val="12"/>
        <color theme="1"/>
        <rFont val="Times New Roman"/>
        <family val="1"/>
        <charset val="204"/>
      </rPr>
      <t>д</t>
    </r>
    <r>
      <rPr>
        <sz val="12"/>
        <color rgb="FF000000"/>
        <rFont val="Times New Roman"/>
        <family val="1"/>
        <charset val="204"/>
      </rPr>
      <t xml:space="preserve">овідку про звернення за захистом в України, з них: </t>
    </r>
  </si>
  <si>
    <r>
      <t>1.1.2</t>
    </r>
    <r>
      <rPr>
        <sz val="12"/>
        <color theme="1"/>
        <rFont val="Times New Roman"/>
        <family val="1"/>
        <charset val="204"/>
      </rPr>
      <t>4</t>
    </r>
    <r>
      <rPr>
        <sz val="12"/>
        <color rgb="FF000000"/>
        <rFont val="Times New Roman"/>
        <family val="1"/>
        <charset val="204"/>
      </rPr>
      <t>.1</t>
    </r>
  </si>
  <si>
    <r>
      <t>1.1.2</t>
    </r>
    <r>
      <rPr>
        <sz val="12"/>
        <color theme="1"/>
        <rFont val="Times New Roman"/>
        <family val="1"/>
        <charset val="204"/>
      </rPr>
      <t>4</t>
    </r>
    <r>
      <rPr>
        <sz val="12"/>
        <color rgb="FF000000"/>
        <rFont val="Times New Roman"/>
        <family val="1"/>
        <charset val="204"/>
      </rPr>
      <t>.2</t>
    </r>
  </si>
  <si>
    <r>
      <t>1.1.2</t>
    </r>
    <r>
      <rPr>
        <sz val="12"/>
        <color theme="1"/>
        <rFont val="Times New Roman"/>
        <family val="1"/>
        <charset val="204"/>
      </rPr>
      <t>4</t>
    </r>
    <r>
      <rPr>
        <sz val="12"/>
        <color rgb="FF000000"/>
        <rFont val="Times New Roman"/>
        <family val="1"/>
        <charset val="204"/>
      </rPr>
      <t>.3</t>
    </r>
  </si>
  <si>
    <r>
      <t>1.1.2</t>
    </r>
    <r>
      <rPr>
        <sz val="12"/>
        <color theme="1"/>
        <rFont val="Times New Roman"/>
        <family val="1"/>
        <charset val="204"/>
      </rPr>
      <t>4</t>
    </r>
    <r>
      <rPr>
        <sz val="12"/>
        <color rgb="FF000000"/>
        <rFont val="Times New Roman"/>
        <family val="1"/>
        <charset val="204"/>
      </rPr>
      <t>.3.1</t>
    </r>
  </si>
  <si>
    <t>з них діти, розлучені із сім’єю</t>
  </si>
  <si>
    <r>
      <t>Дані щодо вразливих груп населення та осіб / сімей, які перебувають у складних життєви</t>
    </r>
    <r>
      <rPr>
        <b/>
        <sz val="12"/>
        <color theme="1"/>
        <rFont val="Times New Roman"/>
        <family val="1"/>
        <charset val="204"/>
      </rPr>
      <t>х обставинах</t>
    </r>
  </si>
  <si>
    <r>
      <t>Особи / сім’</t>
    </r>
    <r>
      <rPr>
        <b/>
        <sz val="12"/>
        <color rgb="FF333333"/>
        <rFont val="Times New Roman"/>
        <family val="1"/>
        <charset val="204"/>
      </rPr>
      <t>ї, я</t>
    </r>
    <r>
      <rPr>
        <b/>
        <sz val="12"/>
        <color rgb="FF000000"/>
        <rFont val="Times New Roman"/>
        <family val="1"/>
        <charset val="204"/>
      </rPr>
      <t>кі належать до вразливих груп населення або перебувають у складних життєвих обставинах</t>
    </r>
  </si>
  <si>
    <t>Кількість сімей, які перебувають на обліку надавача соціальних послуг як такі, що перебувають у складних життєвих обставинах</t>
  </si>
  <si>
    <r>
      <t>Виконавчий орган сільської, селищної, міської ради</t>
    </r>
    <r>
      <rPr>
        <sz val="11"/>
        <color rgb="FF000000"/>
        <rFont val="Times New Roman"/>
        <family val="1"/>
        <charset val="204"/>
      </rPr>
      <t xml:space="preserve"> з питань соціального захисту населення </t>
    </r>
    <r>
      <rPr>
        <sz val="11"/>
        <color theme="1"/>
        <rFont val="Times New Roman"/>
        <family val="1"/>
        <charset val="204"/>
      </rPr>
      <t xml:space="preserve">/ </t>
    </r>
    <r>
      <rPr>
        <sz val="11"/>
        <color rgb="FF000000"/>
        <rFont val="Times New Roman"/>
        <family val="1"/>
        <charset val="204"/>
      </rPr>
      <t>надавачі соціальних послуг</t>
    </r>
  </si>
  <si>
    <t>2.1.1.1</t>
  </si>
  <si>
    <t>кількість дітей у них</t>
  </si>
  <si>
    <t>Кількість сімей, які отримують соціальні послуги</t>
  </si>
  <si>
    <t>Кількість сімей, які отримують державну соціальну допомогу малозабезпеченим сім’ям:</t>
  </si>
  <si>
    <t>2.1.3.1</t>
  </si>
  <si>
    <t>Кількість сімей з дітьми, члени яких мають інвалідність,</t>
  </si>
  <si>
    <t>2.1.4.1</t>
  </si>
  <si>
    <t>кількість сімей, у яких батьки мають інвалідність</t>
  </si>
  <si>
    <t>2.1.4.2</t>
  </si>
  <si>
    <t>кількість сімей, у яких діти мають інвалідність</t>
  </si>
  <si>
    <t>Кількість сімей з дітьми, в яких тривала хвороба батьків перешкоджає їм виконувати свої батьківські обов’язки</t>
  </si>
  <si>
    <t>Виконавчий орган сільської, селищної, міської ради з питань соціального захисту населення / служба у справах дітей</t>
  </si>
  <si>
    <t>Кількість сімей, де триває процес розлучення батьків і вирішується спір між матір’ю та батьком щодо визначення місця проживання дітей, участі батьків у їх вихованні</t>
  </si>
  <si>
    <t>Служба у справах дітей</t>
  </si>
  <si>
    <t>Кількість осіб з числа учасників антитерористичної операції та осіб, які здійснювали заходи із забезпечення національної безпеки і оборони, відсічі і стримування збройної агресії Російської Федерації, брали участь у заходах, необхідних для забезпечення оборони України, захисту безпеки населення та інтересів держави у зв’язку з військовою агресією Російської Федерації проти України, з них:</t>
  </si>
  <si>
    <t xml:space="preserve">Виконавчий орган сільської, селищної, міської ради з питань соціального захисту населення </t>
  </si>
  <si>
    <t xml:space="preserve">безробітні (зареєстровані в центрі зайнятості) </t>
  </si>
  <si>
    <t xml:space="preserve">Кількість дітей, батьки або один із батьків яких загинули внаслідок військової агресії Російської Федерації проти України, бойових дій із забезпечення національної безпеки і оборони, відсічі і стримування збройної агресії Російської Федерації </t>
  </si>
  <si>
    <r>
      <t>Виконавчий орган сільської, селищної, міської ради</t>
    </r>
    <r>
      <rPr>
        <sz val="11"/>
        <color rgb="FF000000"/>
        <rFont val="Times New Roman"/>
        <family val="1"/>
        <charset val="204"/>
      </rPr>
      <t xml:space="preserve"> з питань соціального захисту населення </t>
    </r>
    <r>
      <rPr>
        <sz val="11"/>
        <color theme="1"/>
        <rFont val="Times New Roman"/>
        <family val="1"/>
        <charset val="204"/>
      </rPr>
      <t>/ служба у справах дітей</t>
    </r>
  </si>
  <si>
    <t>Кількість осіб з числа дітей-сиріт, дітей, позбавлених батьківського піклування (у віці18–23 роки), які проживають в територіальній громаді,</t>
  </si>
  <si>
    <r>
      <t>2.1.</t>
    </r>
    <r>
      <rPr>
        <sz val="12"/>
        <color theme="1"/>
        <rFont val="Times New Roman"/>
        <family val="1"/>
        <charset val="204"/>
      </rPr>
      <t>9</t>
    </r>
    <r>
      <rPr>
        <sz val="12"/>
        <color rgb="FF000000"/>
        <rFont val="Times New Roman"/>
        <family val="1"/>
        <charset val="204"/>
      </rPr>
      <t>.1</t>
    </r>
  </si>
  <si>
    <t>особи, які не навчаються і не працевлаштовані</t>
  </si>
  <si>
    <r>
      <t>2.1.</t>
    </r>
    <r>
      <rPr>
        <sz val="12"/>
        <color theme="1"/>
        <rFont val="Times New Roman"/>
        <family val="1"/>
        <charset val="204"/>
      </rPr>
      <t>9</t>
    </r>
    <r>
      <rPr>
        <sz val="12"/>
        <color rgb="FF000000"/>
        <rFont val="Times New Roman"/>
        <family val="1"/>
        <charset val="204"/>
      </rPr>
      <t>.2</t>
    </r>
  </si>
  <si>
    <t>особи, які не мають власного впорядкованого житла</t>
  </si>
  <si>
    <r>
      <t>2.1.</t>
    </r>
    <r>
      <rPr>
        <sz val="12"/>
        <color theme="1"/>
        <rFont val="Times New Roman"/>
        <family val="1"/>
        <charset val="204"/>
      </rPr>
      <t>9</t>
    </r>
    <r>
      <rPr>
        <sz val="12"/>
        <color rgb="FF000000"/>
        <rFont val="Times New Roman"/>
        <family val="1"/>
        <charset val="204"/>
      </rPr>
      <t>.3</t>
    </r>
  </si>
  <si>
    <t>особи з інвалідністю</t>
  </si>
  <si>
    <t>Кількість жінок, які виявили намір відмовитися від новонародженої дитини**,</t>
  </si>
  <si>
    <t>Надавач соціальних послуг / служба у справах дітей</t>
  </si>
  <si>
    <r>
      <t>2.1.</t>
    </r>
    <r>
      <rPr>
        <sz val="12"/>
        <color theme="1"/>
        <rFont val="Times New Roman"/>
        <family val="1"/>
        <charset val="204"/>
      </rPr>
      <t>10</t>
    </r>
    <r>
      <rPr>
        <sz val="12"/>
        <color rgb="FF000000"/>
        <rFont val="Times New Roman"/>
        <family val="1"/>
        <charset val="204"/>
      </rPr>
      <t>.1</t>
    </r>
  </si>
  <si>
    <t>кількість випадків запобігання відмові від новонародженої дитини**</t>
  </si>
  <si>
    <t>Надавач соціальних послуг / служба у справах дітей / заклади охорони здоров’я</t>
  </si>
  <si>
    <t>Кількість ВІЛ-інфікованих осіб,</t>
  </si>
  <si>
    <r>
      <t>Виконавчий орган сільської, селищної, міської ради</t>
    </r>
    <r>
      <rPr>
        <sz val="11"/>
        <color rgb="FF000000"/>
        <rFont val="Times New Roman"/>
        <family val="1"/>
        <charset val="204"/>
      </rPr>
      <t xml:space="preserve"> з питань охорони здоров’я </t>
    </r>
    <r>
      <rPr>
        <sz val="11"/>
        <color theme="1"/>
        <rFont val="Times New Roman"/>
        <family val="1"/>
        <charset val="204"/>
      </rPr>
      <t>/ заклади охорони здоров’я</t>
    </r>
  </si>
  <si>
    <r>
      <t>2.1.1</t>
    </r>
    <r>
      <rPr>
        <sz val="12"/>
        <color theme="1"/>
        <rFont val="Times New Roman"/>
        <family val="1"/>
        <charset val="204"/>
      </rPr>
      <t>1</t>
    </r>
    <r>
      <rPr>
        <sz val="12"/>
        <color rgb="FF000000"/>
        <rFont val="Times New Roman"/>
        <family val="1"/>
        <charset val="204"/>
      </rPr>
      <t>.1</t>
    </r>
  </si>
  <si>
    <r>
      <t>2.1.1</t>
    </r>
    <r>
      <rPr>
        <sz val="12"/>
        <color theme="1"/>
        <rFont val="Times New Roman"/>
        <family val="1"/>
        <charset val="204"/>
      </rPr>
      <t>1</t>
    </r>
    <r>
      <rPr>
        <sz val="12"/>
        <color rgb="FF000000"/>
        <rFont val="Times New Roman"/>
        <family val="1"/>
        <charset val="204"/>
      </rPr>
      <t>.2</t>
    </r>
  </si>
  <si>
    <r>
      <t>2.1.1</t>
    </r>
    <r>
      <rPr>
        <sz val="12"/>
        <color theme="1"/>
        <rFont val="Times New Roman"/>
        <family val="1"/>
        <charset val="204"/>
      </rPr>
      <t>1</t>
    </r>
    <r>
      <rPr>
        <sz val="12"/>
        <color rgb="FF000000"/>
        <rFont val="Times New Roman"/>
        <family val="1"/>
        <charset val="204"/>
      </rPr>
      <t>.3</t>
    </r>
  </si>
  <si>
    <t xml:space="preserve">діти </t>
  </si>
  <si>
    <t>Кількість осіб, хворих на туберкульоз,</t>
  </si>
  <si>
    <r>
      <t>2.1.1</t>
    </r>
    <r>
      <rPr>
        <sz val="12"/>
        <color theme="1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.1</t>
    </r>
  </si>
  <si>
    <r>
      <t>2.1.1</t>
    </r>
    <r>
      <rPr>
        <sz val="12"/>
        <color theme="1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.2</t>
    </r>
  </si>
  <si>
    <r>
      <t>2.1.1</t>
    </r>
    <r>
      <rPr>
        <sz val="12"/>
        <color theme="1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.3</t>
    </r>
  </si>
  <si>
    <r>
      <t>2.1.1</t>
    </r>
    <r>
      <rPr>
        <sz val="12"/>
        <color theme="1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.4</t>
    </r>
  </si>
  <si>
    <t>особи, які хворіють на мультирезистентний туберкульоз</t>
  </si>
  <si>
    <t xml:space="preserve">Кількість осіб з розладами психіки та поведінки, пов’язаними з уживанням усіх груп психоактивних речовин, </t>
  </si>
  <si>
    <r>
      <t>2.1.1</t>
    </r>
    <r>
      <rPr>
        <sz val="12"/>
        <color theme="1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.1</t>
    </r>
  </si>
  <si>
    <t xml:space="preserve">діти з розладами психіки та поведінки, пов’язаними з уживанням наркотичних </t>
  </si>
  <si>
    <t xml:space="preserve">речовин </t>
  </si>
  <si>
    <r>
      <t>2.1.1</t>
    </r>
    <r>
      <rPr>
        <sz val="12"/>
        <color theme="1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.2</t>
    </r>
  </si>
  <si>
    <t xml:space="preserve">повнолітні особи з розладами психіки та поведінки, пов’язаними з уживанням  наркотичних речовин </t>
  </si>
  <si>
    <r>
      <t>2.1.1</t>
    </r>
    <r>
      <rPr>
        <sz val="12"/>
        <color theme="1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.3</t>
    </r>
  </si>
  <si>
    <t>діти з розладами психіки та поведінки, пов’язаними з уживанням алкоголю</t>
  </si>
  <si>
    <r>
      <t>2.1.1</t>
    </r>
    <r>
      <rPr>
        <sz val="12"/>
        <color theme="1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.4</t>
    </r>
  </si>
  <si>
    <t>повнолітні особи з розладами психіки та поведінки, пов’язаними з уживанням алкоголю</t>
  </si>
  <si>
    <t>Кількість осіб із залежністю від азартних ігор,</t>
  </si>
  <si>
    <r>
      <t>2.1.1</t>
    </r>
    <r>
      <rPr>
        <sz val="12"/>
        <color theme="1"/>
        <rFont val="Times New Roman"/>
        <family val="1"/>
        <charset val="204"/>
      </rPr>
      <t>4</t>
    </r>
    <r>
      <rPr>
        <sz val="12"/>
        <color rgb="FF000000"/>
        <rFont val="Times New Roman"/>
        <family val="1"/>
        <charset val="204"/>
      </rPr>
      <t>.1</t>
    </r>
  </si>
  <si>
    <r>
      <t>2.1.1</t>
    </r>
    <r>
      <rPr>
        <sz val="12"/>
        <color theme="1"/>
        <rFont val="Times New Roman"/>
        <family val="1"/>
        <charset val="204"/>
      </rPr>
      <t>4</t>
    </r>
    <r>
      <rPr>
        <sz val="12"/>
        <color rgb="FF000000"/>
        <rFont val="Times New Roman"/>
        <family val="1"/>
        <charset val="204"/>
      </rPr>
      <t>.2</t>
    </r>
  </si>
  <si>
    <t>повнолітні особи</t>
  </si>
  <si>
    <t xml:space="preserve">Кількість осіб, які постраждали від домашнього насильства, </t>
  </si>
  <si>
    <r>
      <t>Виконавчий орган сільської, селищної, міської ради</t>
    </r>
    <r>
      <rPr>
        <sz val="11"/>
        <color rgb="FF000000"/>
        <rFont val="Times New Roman"/>
        <family val="1"/>
        <charset val="204"/>
      </rPr>
      <t xml:space="preserve"> (відповідальні працівники виконавчого комітету), які (який) проводять (проводить) роботу з прийому та реєстрації заяв і повідомлень про вчинення насильства, координації заходів реагування на факти вчинення насильства, надання допомоги і захисту постраждалим особам, а також роботу з кривдниками</t>
    </r>
  </si>
  <si>
    <r>
      <t>2.1.1</t>
    </r>
    <r>
      <rPr>
        <sz val="12"/>
        <color theme="1"/>
        <rFont val="Times New Roman"/>
        <family val="1"/>
        <charset val="204"/>
      </rPr>
      <t>5</t>
    </r>
    <r>
      <rPr>
        <sz val="12"/>
        <color rgb="FF000000"/>
        <rFont val="Times New Roman"/>
        <family val="1"/>
        <charset val="204"/>
      </rPr>
      <t>.1</t>
    </r>
  </si>
  <si>
    <r>
      <t>2.1.1</t>
    </r>
    <r>
      <rPr>
        <sz val="12"/>
        <color theme="1"/>
        <rFont val="Times New Roman"/>
        <family val="1"/>
        <charset val="204"/>
      </rPr>
      <t>5</t>
    </r>
    <r>
      <rPr>
        <sz val="12"/>
        <color rgb="FF000000"/>
        <rFont val="Times New Roman"/>
        <family val="1"/>
        <charset val="204"/>
      </rPr>
      <t>.2</t>
    </r>
  </si>
  <si>
    <r>
      <t>2.1.1</t>
    </r>
    <r>
      <rPr>
        <sz val="12"/>
        <color theme="1"/>
        <rFont val="Times New Roman"/>
        <family val="1"/>
        <charset val="204"/>
      </rPr>
      <t>5</t>
    </r>
    <r>
      <rPr>
        <sz val="12"/>
        <color rgb="FF000000"/>
        <rFont val="Times New Roman"/>
        <family val="1"/>
        <charset val="204"/>
      </rPr>
      <t>.3</t>
    </r>
  </si>
  <si>
    <t xml:space="preserve">Кількість осіб, які вчинили домашнє насильство, </t>
  </si>
  <si>
    <r>
      <t>2.1.1</t>
    </r>
    <r>
      <rPr>
        <sz val="12"/>
        <color theme="1"/>
        <rFont val="Times New Roman"/>
        <family val="1"/>
        <charset val="204"/>
      </rPr>
      <t>6</t>
    </r>
    <r>
      <rPr>
        <sz val="12"/>
        <color rgb="FF000000"/>
        <rFont val="Times New Roman"/>
        <family val="1"/>
        <charset val="204"/>
      </rPr>
      <t>.1</t>
    </r>
  </si>
  <si>
    <r>
      <t>2.1.1</t>
    </r>
    <r>
      <rPr>
        <sz val="12"/>
        <color theme="1"/>
        <rFont val="Times New Roman"/>
        <family val="1"/>
        <charset val="204"/>
      </rPr>
      <t>6</t>
    </r>
    <r>
      <rPr>
        <sz val="12"/>
        <color rgb="FF000000"/>
        <rFont val="Times New Roman"/>
        <family val="1"/>
        <charset val="204"/>
      </rPr>
      <t>.2</t>
    </r>
  </si>
  <si>
    <r>
      <t>2.1.1</t>
    </r>
    <r>
      <rPr>
        <sz val="12"/>
        <color theme="1"/>
        <rFont val="Times New Roman"/>
        <family val="1"/>
        <charset val="204"/>
      </rPr>
      <t>6</t>
    </r>
    <r>
      <rPr>
        <sz val="12"/>
        <color rgb="FF000000"/>
        <rFont val="Times New Roman"/>
        <family val="1"/>
        <charset val="204"/>
      </rPr>
      <t>.3</t>
    </r>
  </si>
  <si>
    <r>
      <t xml:space="preserve">Кількість осіб, </t>
    </r>
    <r>
      <rPr>
        <sz val="12"/>
        <color theme="1"/>
        <rFont val="Times New Roman"/>
        <family val="1"/>
        <charset val="204"/>
      </rPr>
      <t>направлених для проходження</t>
    </r>
    <r>
      <rPr>
        <sz val="12"/>
        <color rgb="FF000000"/>
        <rFont val="Times New Roman"/>
        <family val="1"/>
        <charset val="204"/>
      </rPr>
      <t xml:space="preserve"> програми для кривдників,</t>
    </r>
  </si>
  <si>
    <r>
      <t>2.1.1</t>
    </r>
    <r>
      <rPr>
        <sz val="12"/>
        <color theme="1"/>
        <rFont val="Times New Roman"/>
        <family val="1"/>
        <charset val="204"/>
      </rPr>
      <t>7</t>
    </r>
    <r>
      <rPr>
        <sz val="12"/>
        <color rgb="FF000000"/>
        <rFont val="Times New Roman"/>
        <family val="1"/>
        <charset val="204"/>
      </rPr>
      <t>.1</t>
    </r>
  </si>
  <si>
    <r>
      <t>2.1.1</t>
    </r>
    <r>
      <rPr>
        <sz val="12"/>
        <color theme="1"/>
        <rFont val="Times New Roman"/>
        <family val="1"/>
        <charset val="204"/>
      </rPr>
      <t>7</t>
    </r>
    <r>
      <rPr>
        <sz val="12"/>
        <color rgb="FF000000"/>
        <rFont val="Times New Roman"/>
        <family val="1"/>
        <charset val="204"/>
      </rPr>
      <t>.2</t>
    </r>
  </si>
  <si>
    <r>
      <t>2.1.1</t>
    </r>
    <r>
      <rPr>
        <sz val="12"/>
        <color theme="1"/>
        <rFont val="Times New Roman"/>
        <family val="1"/>
        <charset val="204"/>
      </rPr>
      <t>7</t>
    </r>
    <r>
      <rPr>
        <sz val="12"/>
        <color rgb="FF000000"/>
        <rFont val="Times New Roman"/>
        <family val="1"/>
        <charset val="204"/>
      </rPr>
      <t>.3</t>
    </r>
  </si>
  <si>
    <t>Кількість осіб, які постраждали від торгівлі людьми,</t>
  </si>
  <si>
    <t>Територіальні органи (підрозділи) Національної поліції України</t>
  </si>
  <si>
    <r>
      <t>2.1.1</t>
    </r>
    <r>
      <rPr>
        <sz val="12"/>
        <color theme="1"/>
        <rFont val="Times New Roman"/>
        <family val="1"/>
        <charset val="204"/>
      </rPr>
      <t>8</t>
    </r>
    <r>
      <rPr>
        <sz val="12"/>
        <color rgb="FF000000"/>
        <rFont val="Times New Roman"/>
        <family val="1"/>
        <charset val="204"/>
      </rPr>
      <t>.1</t>
    </r>
  </si>
  <si>
    <r>
      <t>2.1.1</t>
    </r>
    <r>
      <rPr>
        <sz val="12"/>
        <color theme="1"/>
        <rFont val="Times New Roman"/>
        <family val="1"/>
        <charset val="204"/>
      </rPr>
      <t>8</t>
    </r>
    <r>
      <rPr>
        <sz val="12"/>
        <color rgb="FF000000"/>
        <rFont val="Times New Roman"/>
        <family val="1"/>
        <charset val="204"/>
      </rPr>
      <t>.2</t>
    </r>
  </si>
  <si>
    <r>
      <t>2.1.1</t>
    </r>
    <r>
      <rPr>
        <sz val="12"/>
        <color theme="1"/>
        <rFont val="Times New Roman"/>
        <family val="1"/>
        <charset val="204"/>
      </rPr>
      <t>8</t>
    </r>
    <r>
      <rPr>
        <sz val="12"/>
        <color rgb="FF000000"/>
        <rFont val="Times New Roman"/>
        <family val="1"/>
        <charset val="204"/>
      </rPr>
      <t>.3</t>
    </r>
  </si>
  <si>
    <r>
      <t>Особи, звільнені з місць позбавлення волі**</t>
    </r>
    <r>
      <rPr>
        <sz val="12"/>
        <color rgb="FF000000"/>
        <rFont val="Times New Roman"/>
        <family val="1"/>
        <charset val="204"/>
      </rPr>
      <t>,</t>
    </r>
  </si>
  <si>
    <t>Уповноважений орган з питань пробації</t>
  </si>
  <si>
    <r>
      <t>2.1.1</t>
    </r>
    <r>
      <rPr>
        <sz val="12"/>
        <color theme="1"/>
        <rFont val="Times New Roman"/>
        <family val="1"/>
        <charset val="204"/>
      </rPr>
      <t>9</t>
    </r>
    <r>
      <rPr>
        <sz val="12"/>
        <color rgb="FF000000"/>
        <rFont val="Times New Roman"/>
        <family val="1"/>
        <charset val="204"/>
      </rPr>
      <t>.1</t>
    </r>
  </si>
  <si>
    <t>неповнолітні особи,</t>
  </si>
  <si>
    <r>
      <t>2.1.1</t>
    </r>
    <r>
      <rPr>
        <sz val="12"/>
        <color theme="1"/>
        <rFont val="Times New Roman"/>
        <family val="1"/>
        <charset val="204"/>
      </rPr>
      <t>9</t>
    </r>
    <r>
      <rPr>
        <sz val="12"/>
        <color rgb="FF000000"/>
        <rFont val="Times New Roman"/>
        <family val="1"/>
        <charset val="204"/>
      </rPr>
      <t>.1.1</t>
    </r>
  </si>
  <si>
    <r>
      <t>2.1.1</t>
    </r>
    <r>
      <rPr>
        <sz val="12"/>
        <color theme="1"/>
        <rFont val="Times New Roman"/>
        <family val="1"/>
        <charset val="204"/>
      </rPr>
      <t>9</t>
    </r>
    <r>
      <rPr>
        <sz val="12"/>
        <color rgb="FF000000"/>
        <rFont val="Times New Roman"/>
        <family val="1"/>
        <charset val="204"/>
      </rPr>
      <t>.1.2</t>
    </r>
  </si>
  <si>
    <r>
      <t>2.1.1</t>
    </r>
    <r>
      <rPr>
        <sz val="12"/>
        <color theme="1"/>
        <rFont val="Times New Roman"/>
        <family val="1"/>
        <charset val="204"/>
      </rPr>
      <t>9</t>
    </r>
    <r>
      <rPr>
        <sz val="12"/>
        <color rgb="FF000000"/>
        <rFont val="Times New Roman"/>
        <family val="1"/>
        <charset val="204"/>
      </rPr>
      <t>.2</t>
    </r>
  </si>
  <si>
    <t>повнолітні особи,</t>
  </si>
  <si>
    <r>
      <t>2.1.1</t>
    </r>
    <r>
      <rPr>
        <sz val="12"/>
        <color theme="1"/>
        <rFont val="Times New Roman"/>
        <family val="1"/>
        <charset val="204"/>
      </rPr>
      <t>9</t>
    </r>
    <r>
      <rPr>
        <sz val="12"/>
        <color rgb="FF000000"/>
        <rFont val="Times New Roman"/>
        <family val="1"/>
        <charset val="204"/>
      </rPr>
      <t>.2.1</t>
    </r>
  </si>
  <si>
    <r>
      <t>2.1.1</t>
    </r>
    <r>
      <rPr>
        <sz val="12"/>
        <color theme="1"/>
        <rFont val="Times New Roman"/>
        <family val="1"/>
        <charset val="204"/>
      </rPr>
      <t>9</t>
    </r>
    <r>
      <rPr>
        <sz val="12"/>
        <color rgb="FF000000"/>
        <rFont val="Times New Roman"/>
        <family val="1"/>
        <charset val="204"/>
      </rPr>
      <t>.2.2</t>
    </r>
  </si>
  <si>
    <t>Кількість осіб, які перебувають на обліку органу пробації,</t>
  </si>
  <si>
    <r>
      <t>2.1.</t>
    </r>
    <r>
      <rPr>
        <sz val="12"/>
        <color theme="1"/>
        <rFont val="Times New Roman"/>
        <family val="1"/>
        <charset val="204"/>
      </rPr>
      <t>20</t>
    </r>
    <r>
      <rPr>
        <sz val="12"/>
        <color rgb="FF000000"/>
        <rFont val="Times New Roman"/>
        <family val="1"/>
        <charset val="204"/>
      </rPr>
      <t>.1</t>
    </r>
  </si>
  <si>
    <t>неповнолітні,</t>
  </si>
  <si>
    <t xml:space="preserve">з них: </t>
  </si>
  <si>
    <r>
      <t>2.1.</t>
    </r>
    <r>
      <rPr>
        <sz val="12"/>
        <color theme="1"/>
        <rFont val="Times New Roman"/>
        <family val="1"/>
        <charset val="204"/>
      </rPr>
      <t>20</t>
    </r>
    <r>
      <rPr>
        <sz val="12"/>
        <color rgb="FF000000"/>
        <rFont val="Times New Roman"/>
        <family val="1"/>
        <charset val="204"/>
      </rPr>
      <t>.1.1</t>
    </r>
  </si>
  <si>
    <r>
      <t>2.1.</t>
    </r>
    <r>
      <rPr>
        <sz val="12"/>
        <color theme="1"/>
        <rFont val="Times New Roman"/>
        <family val="1"/>
        <charset val="204"/>
      </rPr>
      <t>20</t>
    </r>
    <r>
      <rPr>
        <sz val="12"/>
        <color rgb="FF000000"/>
        <rFont val="Times New Roman"/>
        <family val="1"/>
        <charset val="204"/>
      </rPr>
      <t>.1.2</t>
    </r>
  </si>
  <si>
    <r>
      <t>2.1.</t>
    </r>
    <r>
      <rPr>
        <sz val="12"/>
        <color theme="1"/>
        <rFont val="Times New Roman"/>
        <family val="1"/>
        <charset val="204"/>
      </rPr>
      <t>20</t>
    </r>
    <r>
      <rPr>
        <sz val="12"/>
        <color rgb="FF000000"/>
        <rFont val="Times New Roman"/>
        <family val="1"/>
        <charset val="204"/>
      </rPr>
      <t>.2</t>
    </r>
  </si>
  <si>
    <r>
      <t>2.1.</t>
    </r>
    <r>
      <rPr>
        <sz val="12"/>
        <color theme="1"/>
        <rFont val="Times New Roman"/>
        <family val="1"/>
        <charset val="204"/>
      </rPr>
      <t>20</t>
    </r>
    <r>
      <rPr>
        <sz val="12"/>
        <color rgb="FF000000"/>
        <rFont val="Times New Roman"/>
        <family val="1"/>
        <charset val="204"/>
      </rPr>
      <t>.2.1</t>
    </r>
  </si>
  <si>
    <r>
      <t>2.1.</t>
    </r>
    <r>
      <rPr>
        <sz val="12"/>
        <color theme="1"/>
        <rFont val="Times New Roman"/>
        <family val="1"/>
        <charset val="204"/>
      </rPr>
      <t>20</t>
    </r>
    <r>
      <rPr>
        <sz val="12"/>
        <color rgb="FF000000"/>
        <rFont val="Times New Roman"/>
        <family val="1"/>
        <charset val="204"/>
      </rPr>
      <t>.2.2</t>
    </r>
  </si>
  <si>
    <t>Кількість бездомних осіб</t>
  </si>
  <si>
    <r>
      <t>Виконавчий орган сільської, селищної, міської ради</t>
    </r>
    <r>
      <rPr>
        <sz val="11"/>
        <color rgb="FF000000"/>
        <rFont val="Times New Roman"/>
        <family val="1"/>
        <charset val="204"/>
      </rPr>
      <t xml:space="preserve"> з питань соціального захисту населення / надавач соціальних послуг / центр обліку бездомних осіб / релігійні організації та громадські об’єднання</t>
    </r>
  </si>
  <si>
    <t>Кількість безпритульних дітей</t>
  </si>
  <si>
    <r>
      <t xml:space="preserve">Служба у справах дітей / </t>
    </r>
    <r>
      <rPr>
        <sz val="11"/>
        <color theme="1"/>
        <rFont val="Times New Roman"/>
        <family val="1"/>
        <charset val="204"/>
      </rPr>
      <t>виконавчий орган сільської, селищної, міської ради</t>
    </r>
    <r>
      <rPr>
        <sz val="11"/>
        <color rgb="FF000000"/>
        <rFont val="Times New Roman"/>
        <family val="1"/>
        <charset val="204"/>
      </rPr>
      <t xml:space="preserve"> з питань соціального захисту населення / надавач соціальних послуг / центр обліку бездомних осіб / релігійні організації та громадські об’єднання</t>
    </r>
  </si>
  <si>
    <t>Кількість внутрішньо переміщених осіб,</t>
  </si>
  <si>
    <t>Виконавчий орган сільської, селищної, міської ради з питань соціального захисту населення; філія регіонального / міжрегіонального центру зайнятості (або міський, районний, міськрайонний центр зайнятості – до дати припинення їхньої діяльності) (для пунктів 2.1.23.1.1, 2.1.23.2.1)</t>
  </si>
  <si>
    <t>2.1.23.1</t>
  </si>
  <si>
    <t>чоловіки,</t>
  </si>
  <si>
    <t>2.1.23.1.1</t>
  </si>
  <si>
    <t>безробітні (зареєстровані в центрі зайнятості)</t>
  </si>
  <si>
    <t>2.1.23.2</t>
  </si>
  <si>
    <t>жінки,</t>
  </si>
  <si>
    <t>2.1.23.2.1</t>
  </si>
  <si>
    <t>2.1.23.3</t>
  </si>
  <si>
    <t>Кількість осіб, яким заподіяно шкоду, пожежею, стихійним лихом, катастрофою, бойовими діями, терористичним актом, збройним конфліктом, тимчасовою окупацією**</t>
  </si>
  <si>
    <t>Виконавчий орган сільської, селищної, міської ради / територіальні органи (підрозділи) Національної поліції України / ДСНС</t>
  </si>
  <si>
    <t>Діти-сироти, діти, позбавлені батьківського піклування, діти, які перебувають у складних життєвих обставинах</t>
  </si>
  <si>
    <t>Кількість дітей, які перебувають на обліку служби у справах дітей як такі, що перебувають у складних життєвих обставинах,</t>
  </si>
  <si>
    <t>2.2.1.1</t>
  </si>
  <si>
    <t>2.2.1.2</t>
  </si>
  <si>
    <t>з них у віці:</t>
  </si>
  <si>
    <t>2.2.1.3</t>
  </si>
  <si>
    <r>
      <t>0–</t>
    </r>
    <r>
      <rPr>
        <sz val="12"/>
        <color theme="1"/>
        <rFont val="Times New Roman"/>
        <family val="1"/>
        <charset val="204"/>
      </rPr>
      <t xml:space="preserve">6 </t>
    </r>
    <r>
      <rPr>
        <sz val="12"/>
        <color rgb="FF000000"/>
        <rFont val="Times New Roman"/>
        <family val="1"/>
        <charset val="204"/>
      </rPr>
      <t>рок</t>
    </r>
    <r>
      <rPr>
        <sz val="12"/>
        <color theme="1"/>
        <rFont val="Times New Roman"/>
        <family val="1"/>
        <charset val="204"/>
      </rPr>
      <t>ів</t>
    </r>
  </si>
  <si>
    <r>
      <t>2.2.1.</t>
    </r>
    <r>
      <rPr>
        <sz val="12"/>
        <color theme="1"/>
        <rFont val="Times New Roman"/>
        <family val="1"/>
        <charset val="204"/>
      </rPr>
      <t>4</t>
    </r>
  </si>
  <si>
    <t>7–14 років</t>
  </si>
  <si>
    <r>
      <t>2.2.1.</t>
    </r>
    <r>
      <rPr>
        <sz val="12"/>
        <color theme="1"/>
        <rFont val="Times New Roman"/>
        <family val="1"/>
        <charset val="204"/>
      </rPr>
      <t>5</t>
    </r>
  </si>
  <si>
    <t>15–17 років</t>
  </si>
  <si>
    <t>Кількість випадків жорстокого поводження з дитиною**,</t>
  </si>
  <si>
    <t>у тому числі:</t>
  </si>
  <si>
    <r>
      <t>С</t>
    </r>
    <r>
      <rPr>
        <sz val="11"/>
        <color rgb="FF000000"/>
        <rFont val="Times New Roman"/>
        <family val="1"/>
        <charset val="204"/>
      </rPr>
      <t>лужба у справах дітей</t>
    </r>
  </si>
  <si>
    <t>2.2.2.1</t>
  </si>
  <si>
    <t xml:space="preserve">випадків смерті дитини з причин жорстокого поводження з нею** </t>
  </si>
  <si>
    <r>
      <t xml:space="preserve">Кількість складених </t>
    </r>
    <r>
      <rPr>
        <sz val="12"/>
        <color theme="1"/>
        <rFont val="Times New Roman"/>
        <family val="1"/>
        <charset val="204"/>
      </rPr>
      <t>адміністративних протоколів, передбачених статтею 184 (Невиконання батьками або особами, що їх замінюють, обов’язків щодо виховання дітей) Кодексу України про адміністративні правопорушення**</t>
    </r>
  </si>
  <si>
    <t>Територіальні органи (підрозділи) Національної поліції України / служба у справах дітей</t>
  </si>
  <si>
    <r>
      <t xml:space="preserve">Кількість дітей, які перебувають на обліку </t>
    </r>
    <r>
      <rPr>
        <sz val="12"/>
        <color theme="1"/>
        <rFont val="Times New Roman"/>
        <family val="1"/>
        <charset val="204"/>
      </rPr>
      <t>у зв’язку з</t>
    </r>
    <r>
      <rPr>
        <sz val="12"/>
        <color rgb="FF000000"/>
        <rFont val="Times New Roman"/>
        <family val="1"/>
        <charset val="204"/>
      </rPr>
      <t xml:space="preserve"> обставина</t>
    </r>
    <r>
      <rPr>
        <sz val="12"/>
        <color theme="1"/>
        <rFont val="Times New Roman"/>
        <family val="1"/>
        <charset val="204"/>
      </rPr>
      <t>ми</t>
    </r>
    <r>
      <rPr>
        <sz val="12"/>
        <color rgb="FF000000"/>
        <rFont val="Times New Roman"/>
        <family val="1"/>
        <charset val="204"/>
      </rPr>
      <t>, зумовлени</t>
    </r>
    <r>
      <rPr>
        <sz val="12"/>
        <color theme="1"/>
        <rFont val="Times New Roman"/>
        <family val="1"/>
        <charset val="204"/>
      </rPr>
      <t>ми</t>
    </r>
    <r>
      <rPr>
        <sz val="12"/>
        <color rgb="FF000000"/>
        <rFont val="Times New Roman"/>
        <family val="1"/>
        <charset val="204"/>
      </rPr>
      <t xml:space="preserve"> стихійним лихом, техногенними аваріями, катастрофами, бойовими діями чи збройними конфліктами </t>
    </r>
  </si>
  <si>
    <r>
      <t xml:space="preserve">Кількість складених </t>
    </r>
    <r>
      <rPr>
        <sz val="12"/>
        <color theme="1"/>
        <rFont val="Times New Roman"/>
        <family val="1"/>
        <charset val="204"/>
      </rPr>
      <t>адміністративних протоколів, передбачених статтею 173</t>
    </r>
    <r>
      <rPr>
        <vertAlign val="superscript"/>
        <sz val="12"/>
        <color theme="1"/>
        <rFont val="Times New Roman"/>
        <family val="1"/>
        <charset val="204"/>
      </rPr>
      <t>4</t>
    </r>
    <r>
      <rPr>
        <sz val="12"/>
        <color theme="1"/>
        <rFont val="Times New Roman"/>
        <family val="1"/>
        <charset val="204"/>
      </rPr>
      <t xml:space="preserve"> (Булінг (цькування) учасника освітнього процесу) Кодексу України про адміністративні правопорушення</t>
    </r>
    <r>
      <rPr>
        <sz val="12"/>
        <color rgb="FF000000"/>
        <rFont val="Times New Roman"/>
        <family val="1"/>
        <charset val="204"/>
      </rPr>
      <t>**</t>
    </r>
  </si>
  <si>
    <r>
      <t xml:space="preserve">Кількість дітей, які вчинили самогубство </t>
    </r>
    <r>
      <rPr>
        <sz val="12"/>
        <color theme="1"/>
        <rFont val="Times New Roman"/>
        <family val="1"/>
        <charset val="204"/>
      </rPr>
      <t xml:space="preserve">або його </t>
    </r>
    <r>
      <rPr>
        <sz val="12"/>
        <color rgb="FF000000"/>
        <rFont val="Times New Roman"/>
        <family val="1"/>
        <charset val="204"/>
      </rPr>
      <t>спробу**</t>
    </r>
  </si>
  <si>
    <t>Кількість дітей, покинутих у закладах охорони здоров’я**</t>
  </si>
  <si>
    <t>Кількість дітей, яких відмовилися забрати з пологового будинку та інших закладів охорони здоров’я**</t>
  </si>
  <si>
    <t>Кількість сімей, у яких дітей відібрано у батьків без позбавлення їх батьківських прав на підставі рішення суду</t>
  </si>
  <si>
    <t xml:space="preserve">Кількість сімей, з яких дітей влаштовано в сім’ї патронатних вихователів** </t>
  </si>
  <si>
    <r>
      <t>2.2.1</t>
    </r>
    <r>
      <rPr>
        <sz val="12"/>
        <color theme="1"/>
        <rFont val="Times New Roman"/>
        <family val="1"/>
        <charset val="204"/>
      </rPr>
      <t>0.1</t>
    </r>
  </si>
  <si>
    <r>
      <t>Кількість дітей, яких влаштовано в сім’</t>
    </r>
    <r>
      <rPr>
        <sz val="12"/>
        <color theme="1"/>
        <rFont val="Times New Roman"/>
        <family val="1"/>
        <charset val="204"/>
      </rPr>
      <t>ї</t>
    </r>
    <r>
      <rPr>
        <sz val="12"/>
        <color rgb="FF000000"/>
        <rFont val="Times New Roman"/>
        <family val="1"/>
        <charset val="204"/>
      </rPr>
      <t xml:space="preserve"> патронатн</t>
    </r>
    <r>
      <rPr>
        <sz val="12"/>
        <color theme="1"/>
        <rFont val="Times New Roman"/>
        <family val="1"/>
        <charset val="204"/>
      </rPr>
      <t>их</t>
    </r>
    <r>
      <rPr>
        <sz val="12"/>
        <color rgb="FF000000"/>
        <rFont val="Times New Roman"/>
        <family val="1"/>
        <charset val="204"/>
      </rPr>
      <t xml:space="preserve"> виховател</t>
    </r>
    <r>
      <rPr>
        <sz val="12"/>
        <color theme="1"/>
        <rFont val="Times New Roman"/>
        <family val="1"/>
        <charset val="204"/>
      </rPr>
      <t>ів</t>
    </r>
    <r>
      <rPr>
        <sz val="12"/>
        <color rgb="FF000000"/>
        <rFont val="Times New Roman"/>
        <family val="1"/>
        <charset val="204"/>
      </rPr>
      <t>**</t>
    </r>
  </si>
  <si>
    <t>Кількість дітей, яких влаштовано до закладів соціального захисту**</t>
  </si>
  <si>
    <t>Кількість дітей, батьків яких позбавлено батьківських прав**</t>
  </si>
  <si>
    <t>Кількість сімей, у яких батьків поновлено в батьківських правах</t>
  </si>
  <si>
    <t>Кількість дітей-сиріт</t>
  </si>
  <si>
    <t>Кількість дітей, позбавлених батьківського піклування</t>
  </si>
  <si>
    <t xml:space="preserve">Кількість дітей-сиріт та дітей, позбавлених батьківського піклування: </t>
  </si>
  <si>
    <r>
      <t>2.2.1</t>
    </r>
    <r>
      <rPr>
        <sz val="12"/>
        <color theme="1"/>
        <rFont val="Times New Roman"/>
        <family val="1"/>
        <charset val="204"/>
      </rPr>
      <t>6</t>
    </r>
    <r>
      <rPr>
        <sz val="12"/>
        <color rgb="FF000000"/>
        <rFont val="Times New Roman"/>
        <family val="1"/>
        <charset val="204"/>
      </rPr>
      <t>.1</t>
    </r>
  </si>
  <si>
    <r>
      <t xml:space="preserve">яких влаштовано на цілодобове перебування (від однієї доби на тиждень) до закладів </t>
    </r>
    <r>
      <rPr>
        <sz val="12"/>
        <color theme="1"/>
        <rFont val="Times New Roman"/>
        <family val="1"/>
        <charset val="204"/>
      </rPr>
      <t>інституційного догляду та виховання дітей</t>
    </r>
  </si>
  <si>
    <r>
      <t>2.2.1</t>
    </r>
    <r>
      <rPr>
        <sz val="12"/>
        <color theme="1"/>
        <rFont val="Times New Roman"/>
        <family val="1"/>
        <charset val="204"/>
      </rPr>
      <t>6</t>
    </r>
    <r>
      <rPr>
        <sz val="12"/>
        <color rgb="FF000000"/>
        <rFont val="Times New Roman"/>
        <family val="1"/>
        <charset val="204"/>
      </rPr>
      <t>.2</t>
    </r>
  </si>
  <si>
    <t>які виховуються в прийомних сім’ях та дитячих будинках сімейного типу</t>
  </si>
  <si>
    <r>
      <t>2.2.1</t>
    </r>
    <r>
      <rPr>
        <sz val="12"/>
        <color theme="1"/>
        <rFont val="Times New Roman"/>
        <family val="1"/>
        <charset val="204"/>
      </rPr>
      <t>6</t>
    </r>
    <r>
      <rPr>
        <sz val="12"/>
        <color rgb="FF000000"/>
        <rFont val="Times New Roman"/>
        <family val="1"/>
        <charset val="204"/>
      </rPr>
      <t>.3</t>
    </r>
  </si>
  <si>
    <t>які перебувають під опікою / піклуванням</t>
  </si>
  <si>
    <r>
      <t>2.2.1</t>
    </r>
    <r>
      <rPr>
        <sz val="12"/>
        <color theme="1"/>
        <rFont val="Times New Roman"/>
        <family val="1"/>
        <charset val="204"/>
      </rPr>
      <t>6</t>
    </r>
    <r>
      <rPr>
        <sz val="12"/>
        <color rgb="FF000000"/>
        <rFont val="Times New Roman"/>
        <family val="1"/>
        <charset val="204"/>
      </rPr>
      <t>.4</t>
    </r>
  </si>
  <si>
    <t>яких влаштовано до малих групових будинків</t>
  </si>
  <si>
    <t xml:space="preserve">Кількість усиновлених дітей** </t>
  </si>
  <si>
    <t xml:space="preserve">Діти, влаштовані до закладів інституційного догляду та виховання дітей </t>
  </si>
  <si>
    <t xml:space="preserve">Сім’ї, діти з яких влаштовані до закладів інституційного догляду та виховання дітей </t>
  </si>
  <si>
    <t>Кількість дітей, влаштованих на цілодобове перебування (від однієї доби на тиждень) до закладів інституційного догляду та виховання дітей,</t>
  </si>
  <si>
    <t xml:space="preserve">Виконавчий орган сільської, селищної, міської ради з питань соціального захисту населення / виконавчий орган сільської, селищної, міської ради з питань освіти </t>
  </si>
  <si>
    <t>2.3.2.1</t>
  </si>
  <si>
    <t>2.3.2.2</t>
  </si>
  <si>
    <t>2.3.2.3</t>
  </si>
  <si>
    <r>
      <t>к</t>
    </r>
    <r>
      <rPr>
        <sz val="12"/>
        <color rgb="FF000000"/>
        <rFont val="Times New Roman"/>
        <family val="1"/>
        <charset val="204"/>
      </rPr>
      <t>ількість дітей, які мають батьків (одного з батьків), не позбавлених батьківських прав</t>
    </r>
  </si>
  <si>
    <r>
      <t>Виконавчий орган сільської, селищної, міської ради</t>
    </r>
    <r>
      <rPr>
        <sz val="11"/>
        <color rgb="FF000000"/>
        <rFont val="Times New Roman"/>
        <family val="1"/>
        <charset val="204"/>
      </rPr>
      <t xml:space="preserve"> з питань освіти / </t>
    </r>
    <r>
      <rPr>
        <sz val="11"/>
        <color theme="1"/>
        <rFont val="Times New Roman"/>
        <family val="1"/>
        <charset val="204"/>
      </rPr>
      <t>виконавчий орган сільської, селищної, міської ради</t>
    </r>
    <r>
      <rPr>
        <sz val="11"/>
        <color rgb="FF000000"/>
        <rFont val="Times New Roman"/>
        <family val="1"/>
        <charset val="204"/>
      </rPr>
      <t xml:space="preserve"> з питань охорони здоров’я / </t>
    </r>
    <r>
      <rPr>
        <sz val="11"/>
        <color theme="1"/>
        <rFont val="Times New Roman"/>
        <family val="1"/>
        <charset val="204"/>
      </rPr>
      <t>виконавчий орган сільської, селищної, міської ради</t>
    </r>
    <r>
      <rPr>
        <sz val="11"/>
        <color rgb="FF000000"/>
        <rFont val="Times New Roman"/>
        <family val="1"/>
        <charset val="204"/>
      </rPr>
      <t xml:space="preserve"> з питань соціального захисту населення  </t>
    </r>
  </si>
  <si>
    <t>2.3.2.4</t>
  </si>
  <si>
    <r>
      <t>к</t>
    </r>
    <r>
      <rPr>
        <sz val="12"/>
        <color rgb="FF000000"/>
        <rFont val="Times New Roman"/>
        <family val="1"/>
        <charset val="204"/>
      </rPr>
      <t>ількість дітей з інвалідністю</t>
    </r>
  </si>
  <si>
    <r>
      <t xml:space="preserve">Кількість дітей, яких влаштовано на цілодобове перебування </t>
    </r>
    <r>
      <rPr>
        <sz val="12"/>
        <color theme="1"/>
        <rFont val="Times New Roman"/>
        <family val="1"/>
        <charset val="204"/>
      </rPr>
      <t xml:space="preserve">(від однієї доби на тиждень) </t>
    </r>
    <r>
      <rPr>
        <sz val="12"/>
        <color rgb="FF000000"/>
        <rFont val="Times New Roman"/>
        <family val="1"/>
        <charset val="204"/>
      </rPr>
      <t>до:</t>
    </r>
  </si>
  <si>
    <t xml:space="preserve">Виконавчий орган сільської, селищної, міської ради з питань охорони здоров’я </t>
  </si>
  <si>
    <t>2.3.3.1</t>
  </si>
  <si>
    <t xml:space="preserve">будинків дитини </t>
  </si>
  <si>
    <t>2.3.3.2</t>
  </si>
  <si>
    <t>центрів медичної реабілітації та паліативної допомоги дітям</t>
  </si>
  <si>
    <r>
      <t>2.3.3.</t>
    </r>
    <r>
      <rPr>
        <sz val="12"/>
        <color theme="1"/>
        <rFont val="Times New Roman"/>
        <family val="1"/>
        <charset val="204"/>
      </rPr>
      <t>3</t>
    </r>
  </si>
  <si>
    <t>пансіонів спеціальних шкіл та навчально-реабілітаційних центрів</t>
  </si>
  <si>
    <r>
      <t>Виконавчий орган сільської, селищної, міської ради</t>
    </r>
    <r>
      <rPr>
        <sz val="11"/>
        <color rgb="FF000000"/>
        <rFont val="Times New Roman"/>
        <family val="1"/>
        <charset val="204"/>
      </rPr>
      <t xml:space="preserve"> з питань освіти </t>
    </r>
  </si>
  <si>
    <r>
      <t>2.3.3.</t>
    </r>
    <r>
      <rPr>
        <sz val="12"/>
        <color theme="1"/>
        <rFont val="Times New Roman"/>
        <family val="1"/>
        <charset val="204"/>
      </rPr>
      <t>4</t>
    </r>
  </si>
  <si>
    <t>пансіонів закладів спеціалізованої освіти</t>
  </si>
  <si>
    <r>
      <t>2.3.3.</t>
    </r>
    <r>
      <rPr>
        <sz val="12"/>
        <color theme="1"/>
        <rFont val="Times New Roman"/>
        <family val="1"/>
        <charset val="204"/>
      </rPr>
      <t>5</t>
    </r>
  </si>
  <si>
    <t>дитячих будинків</t>
  </si>
  <si>
    <r>
      <t>2.3.3.</t>
    </r>
    <r>
      <rPr>
        <sz val="12"/>
        <color theme="1"/>
        <rFont val="Times New Roman"/>
        <family val="1"/>
        <charset val="204"/>
      </rPr>
      <t>6</t>
    </r>
  </si>
  <si>
    <t xml:space="preserve">дитячих будинків-інтернатів, </t>
  </si>
  <si>
    <r>
      <t>2.3.3.</t>
    </r>
    <r>
      <rPr>
        <sz val="12"/>
        <color theme="1"/>
        <rFont val="Times New Roman"/>
        <family val="1"/>
        <charset val="204"/>
      </rPr>
      <t>6</t>
    </r>
    <r>
      <rPr>
        <sz val="12"/>
        <color rgb="FF000000"/>
        <rFont val="Times New Roman"/>
        <family val="1"/>
        <charset val="204"/>
      </rPr>
      <t>.1</t>
    </r>
  </si>
  <si>
    <t>I профілю</t>
  </si>
  <si>
    <r>
      <t>2.3.3.</t>
    </r>
    <r>
      <rPr>
        <sz val="12"/>
        <color theme="1"/>
        <rFont val="Times New Roman"/>
        <family val="1"/>
        <charset val="204"/>
      </rPr>
      <t>6</t>
    </r>
    <r>
      <rPr>
        <sz val="12"/>
        <color rgb="FF000000"/>
        <rFont val="Times New Roman"/>
        <family val="1"/>
        <charset val="204"/>
      </rPr>
      <t>.2</t>
    </r>
  </si>
  <si>
    <t>II профілю</t>
  </si>
  <si>
    <r>
      <t>2.3.3.</t>
    </r>
    <r>
      <rPr>
        <sz val="12"/>
        <color theme="1"/>
        <rFont val="Times New Roman"/>
        <family val="1"/>
        <charset val="204"/>
      </rPr>
      <t>6</t>
    </r>
    <r>
      <rPr>
        <sz val="12"/>
        <color rgb="FF000000"/>
        <rFont val="Times New Roman"/>
        <family val="1"/>
        <charset val="204"/>
      </rPr>
      <t>.3</t>
    </r>
  </si>
  <si>
    <t>III профілю</t>
  </si>
  <si>
    <r>
      <t>2.3.3.</t>
    </r>
    <r>
      <rPr>
        <sz val="12"/>
        <color theme="1"/>
        <rFont val="Times New Roman"/>
        <family val="1"/>
        <charset val="204"/>
      </rPr>
      <t>6</t>
    </r>
    <r>
      <rPr>
        <sz val="12"/>
        <color rgb="FF000000"/>
        <rFont val="Times New Roman"/>
        <family val="1"/>
        <charset val="204"/>
      </rPr>
      <t>.4</t>
    </r>
  </si>
  <si>
    <t>IV профілю</t>
  </si>
  <si>
    <r>
      <t>Діти з інвалідністю, з особливими освітніми потребами, тяжкими захворюваннями, розладами, травмами, станами, яким не встановлено інвалідність</t>
    </r>
    <r>
      <rPr>
        <b/>
        <strike/>
        <sz val="12"/>
        <color rgb="FF000000"/>
        <rFont val="Times New Roman"/>
        <family val="1"/>
        <charset val="204"/>
      </rPr>
      <t>***</t>
    </r>
  </si>
  <si>
    <t>Кількість дітей з інвалідністю,</t>
  </si>
  <si>
    <t>причиною якої є:</t>
  </si>
  <si>
    <r>
      <t>Виконавчий орган сільської, селищної, міської ради</t>
    </r>
    <r>
      <rPr>
        <sz val="11"/>
        <color rgb="FF000000"/>
        <rFont val="Times New Roman"/>
        <family val="1"/>
        <charset val="204"/>
      </rPr>
      <t xml:space="preserve"> з питань соціального захисту населення /</t>
    </r>
    <r>
      <rPr>
        <sz val="11"/>
        <color theme="1"/>
        <rFont val="Times New Roman"/>
        <family val="1"/>
        <charset val="204"/>
      </rPr>
      <t xml:space="preserve"> виконавчий орган сільської, селищної, міської ради з питань охорони здоров’я</t>
    </r>
  </si>
  <si>
    <t>2.4.1.1</t>
  </si>
  <si>
    <t>хвороби центральної нервової системи,</t>
  </si>
  <si>
    <r>
      <t>з</t>
    </r>
    <r>
      <rPr>
        <sz val="12"/>
        <color theme="1"/>
        <rFont val="Times New Roman"/>
        <family val="1"/>
        <charset val="204"/>
      </rPr>
      <t xml:space="preserve"> них:</t>
    </r>
  </si>
  <si>
    <r>
      <t>2.4.1.1.</t>
    </r>
    <r>
      <rPr>
        <sz val="12"/>
        <color theme="1"/>
        <rFont val="Times New Roman"/>
        <family val="1"/>
        <charset val="204"/>
      </rPr>
      <t>1</t>
    </r>
  </si>
  <si>
    <t>діти з інвалідністю підгрупи А</t>
  </si>
  <si>
    <t>2.4.1.2</t>
  </si>
  <si>
    <t>хвороби кістково-м’язової системи та сполучної тканини, що супроводжуються порушенням рухової активності,</t>
  </si>
  <si>
    <r>
      <t>2.4.1.2.</t>
    </r>
    <r>
      <rPr>
        <sz val="12"/>
        <color theme="1"/>
        <rFont val="Times New Roman"/>
        <family val="1"/>
        <charset val="204"/>
      </rPr>
      <t>1</t>
    </r>
  </si>
  <si>
    <t>2.4.1.3</t>
  </si>
  <si>
    <t>розлади психіки та поведінки,</t>
  </si>
  <si>
    <r>
      <t>2.4.1.3.</t>
    </r>
    <r>
      <rPr>
        <sz val="12"/>
        <color theme="1"/>
        <rFont val="Times New Roman"/>
        <family val="1"/>
        <charset val="204"/>
      </rPr>
      <t>1</t>
    </r>
  </si>
  <si>
    <t>2.4.1.4</t>
  </si>
  <si>
    <t xml:space="preserve">вроджені аномалії (вади розвитку), деформації та хромосомні аномалії, </t>
  </si>
  <si>
    <r>
      <t xml:space="preserve">з </t>
    </r>
    <r>
      <rPr>
        <sz val="12"/>
        <color theme="1"/>
        <rFont val="Times New Roman"/>
        <family val="1"/>
        <charset val="204"/>
      </rPr>
      <t>них:</t>
    </r>
  </si>
  <si>
    <r>
      <t>2.4.1.4.</t>
    </r>
    <r>
      <rPr>
        <sz val="12"/>
        <color theme="1"/>
        <rFont val="Times New Roman"/>
        <family val="1"/>
        <charset val="204"/>
      </rPr>
      <t>1</t>
    </r>
  </si>
  <si>
    <t>2.4.1.5</t>
  </si>
  <si>
    <t>хвороби ока та його придаткового апарату, що супроводжуються порушенням зору,</t>
  </si>
  <si>
    <t>2.4.1.5.1</t>
  </si>
  <si>
    <t>2.4.1.6</t>
  </si>
  <si>
    <t>хвороби вуха та соскоподібного відростка, що супроводжуються порушенням слуху,</t>
  </si>
  <si>
    <t>2.4.1.6.1</t>
  </si>
  <si>
    <t>Кількість дітей з тяжкими захворюваннями, розладами, травмами, станами (у тому числі до встановлення інвалідності)****</t>
  </si>
  <si>
    <t>Кількість дітей, які потребують паліативного догляду</t>
  </si>
  <si>
    <t>Кількість дітей з особливими освітніми потребами</t>
  </si>
  <si>
    <t>Кількість дітей дошкільного віку з особливими освітніми потребами, які навчаються у закладах дошкільної освіти,</t>
  </si>
  <si>
    <r>
      <t>2.4.</t>
    </r>
    <r>
      <rPr>
        <sz val="12"/>
        <color theme="1"/>
        <rFont val="Times New Roman"/>
        <family val="1"/>
        <charset val="204"/>
      </rPr>
      <t>5</t>
    </r>
    <r>
      <rPr>
        <sz val="12"/>
        <color rgb="FF000000"/>
        <rFont val="Times New Roman"/>
        <family val="1"/>
        <charset val="204"/>
      </rPr>
      <t>.1</t>
    </r>
  </si>
  <si>
    <t>в інклюзивній групі</t>
  </si>
  <si>
    <r>
      <t>2.4.</t>
    </r>
    <r>
      <rPr>
        <sz val="12"/>
        <color theme="1"/>
        <rFont val="Times New Roman"/>
        <family val="1"/>
        <charset val="204"/>
      </rPr>
      <t>5</t>
    </r>
    <r>
      <rPr>
        <sz val="12"/>
        <color rgb="FF000000"/>
        <rFont val="Times New Roman"/>
        <family val="1"/>
        <charset val="204"/>
      </rPr>
      <t>.2</t>
    </r>
  </si>
  <si>
    <t>в спеціальній групі</t>
  </si>
  <si>
    <t>Кількість дітей шкільного віку з особливими освітніми потребами, які навчаються у закладах загальної середньої освіти,</t>
  </si>
  <si>
    <r>
      <t>2.4.</t>
    </r>
    <r>
      <rPr>
        <sz val="12"/>
        <color theme="1"/>
        <rFont val="Times New Roman"/>
        <family val="1"/>
        <charset val="204"/>
      </rPr>
      <t>6</t>
    </r>
    <r>
      <rPr>
        <sz val="12"/>
        <color rgb="FF000000"/>
        <rFont val="Times New Roman"/>
        <family val="1"/>
        <charset val="204"/>
      </rPr>
      <t>.1</t>
    </r>
  </si>
  <si>
    <t>в інклюзивних класах (групах)</t>
  </si>
  <si>
    <t>2.4.6.2</t>
  </si>
  <si>
    <t>в спеціальних класах</t>
  </si>
  <si>
    <r>
      <t>2.4.</t>
    </r>
    <r>
      <rPr>
        <sz val="12"/>
        <color theme="1"/>
        <rFont val="Times New Roman"/>
        <family val="1"/>
        <charset val="204"/>
      </rPr>
      <t>6</t>
    </r>
    <r>
      <rPr>
        <sz val="12"/>
        <color rgb="FF000000"/>
        <rFont val="Times New Roman"/>
        <family val="1"/>
        <charset val="204"/>
      </rPr>
      <t>.3</t>
    </r>
  </si>
  <si>
    <t xml:space="preserve">за індивідуальною формою навчання (педагогічний патронаж) </t>
  </si>
  <si>
    <r>
      <t>2.4.</t>
    </r>
    <r>
      <rPr>
        <sz val="12"/>
        <color theme="1"/>
        <rFont val="Times New Roman"/>
        <family val="1"/>
        <charset val="204"/>
      </rPr>
      <t>6</t>
    </r>
    <r>
      <rPr>
        <sz val="12"/>
        <color rgb="FF000000"/>
        <rFont val="Times New Roman"/>
        <family val="1"/>
        <charset val="204"/>
      </rPr>
      <t>.4</t>
    </r>
  </si>
  <si>
    <t>в спеціальному закладі загальної середньої освіти</t>
  </si>
  <si>
    <t xml:space="preserve">Кількість дітей з особливими освітніми потребами, яким рекомендовано отримання соціальної послуги супроводу під час інклюзивного навчання </t>
  </si>
  <si>
    <r>
      <t xml:space="preserve">Виконавчий орган сільської, селищної, міської ради з питань освіти </t>
    </r>
    <r>
      <rPr>
        <sz val="11"/>
        <color rgb="FF000000"/>
        <rFont val="Times New Roman"/>
        <family val="1"/>
        <charset val="204"/>
      </rPr>
      <t xml:space="preserve">/ надавач соціальних послуг </t>
    </r>
  </si>
  <si>
    <t>Кількість дітей з інвалідністю, які отримують послуги в громаді,</t>
  </si>
  <si>
    <r>
      <t>Виконавчий орган сільської, селищної, міської ради</t>
    </r>
    <r>
      <rPr>
        <sz val="11"/>
        <color rgb="FF000000"/>
        <rFont val="Times New Roman"/>
        <family val="1"/>
        <charset val="204"/>
      </rPr>
      <t xml:space="preserve"> з питань соціального захисту населення </t>
    </r>
    <r>
      <rPr>
        <sz val="11"/>
        <color theme="1"/>
        <rFont val="Times New Roman"/>
        <family val="1"/>
        <charset val="204"/>
      </rPr>
      <t xml:space="preserve">/ </t>
    </r>
    <r>
      <rPr>
        <sz val="11"/>
        <color rgb="FF000000"/>
        <rFont val="Times New Roman"/>
        <family val="1"/>
        <charset val="204"/>
      </rPr>
      <t>надавач соціальних послуг</t>
    </r>
  </si>
  <si>
    <r>
      <t>2.4.</t>
    </r>
    <r>
      <rPr>
        <sz val="12"/>
        <color theme="1"/>
        <rFont val="Times New Roman"/>
        <family val="1"/>
        <charset val="204"/>
      </rPr>
      <t>8</t>
    </r>
    <r>
      <rPr>
        <sz val="12"/>
        <color rgb="FF000000"/>
        <rFont val="Times New Roman"/>
        <family val="1"/>
        <charset val="204"/>
      </rPr>
      <t>.</t>
    </r>
    <r>
      <rPr>
        <sz val="12"/>
        <color theme="1"/>
        <rFont val="Times New Roman"/>
        <family val="1"/>
        <charset val="204"/>
      </rPr>
      <t>1</t>
    </r>
  </si>
  <si>
    <t>з раннього втручання</t>
  </si>
  <si>
    <r>
      <t>2.4.</t>
    </r>
    <r>
      <rPr>
        <sz val="12"/>
        <color theme="1"/>
        <rFont val="Times New Roman"/>
        <family val="1"/>
        <charset val="204"/>
      </rPr>
      <t>8</t>
    </r>
    <r>
      <rPr>
        <sz val="12"/>
        <color rgb="FF000000"/>
        <rFont val="Times New Roman"/>
        <family val="1"/>
        <charset val="204"/>
      </rPr>
      <t>.</t>
    </r>
    <r>
      <rPr>
        <sz val="12"/>
        <color theme="1"/>
        <rFont val="Times New Roman"/>
        <family val="1"/>
        <charset val="204"/>
      </rPr>
      <t>2</t>
    </r>
  </si>
  <si>
    <t>з реабілітації дітей з інвалідністю ***</t>
  </si>
  <si>
    <r>
      <t>Виконавчий орган сільської, селищної, міської ради</t>
    </r>
    <r>
      <rPr>
        <sz val="11"/>
        <color rgb="FF000000"/>
        <rFont val="Times New Roman"/>
        <family val="1"/>
        <charset val="204"/>
      </rPr>
      <t xml:space="preserve"> з питань соціального захисту населення </t>
    </r>
    <r>
      <rPr>
        <sz val="11"/>
        <color theme="1"/>
        <rFont val="Times New Roman"/>
        <family val="1"/>
        <charset val="204"/>
      </rPr>
      <t xml:space="preserve">/ виконавчий орган сільської, селищної, міської ради з питань охорони здоров’я / </t>
    </r>
    <r>
      <rPr>
        <sz val="11"/>
        <color rgb="FF000000"/>
        <rFont val="Times New Roman"/>
        <family val="1"/>
        <charset val="204"/>
      </rPr>
      <t>надавачі соціальних послуг</t>
    </r>
    <r>
      <rPr>
        <sz val="11"/>
        <color theme="1"/>
        <rFont val="Times New Roman"/>
        <family val="1"/>
        <charset val="204"/>
      </rPr>
      <t xml:space="preserve"> /</t>
    </r>
    <r>
      <rPr>
        <sz val="11"/>
        <color rgb="FF000000"/>
        <rFont val="Times New Roman"/>
        <family val="1"/>
        <charset val="204"/>
      </rPr>
      <t xml:space="preserve"> заклади охорони здоров’я</t>
    </r>
  </si>
  <si>
    <r>
      <t>зокрема</t>
    </r>
    <r>
      <rPr>
        <sz val="13"/>
        <color rgb="FF000000"/>
        <rFont val="Times New Roman"/>
        <family val="1"/>
        <charset val="204"/>
      </rPr>
      <t>:</t>
    </r>
  </si>
  <si>
    <t xml:space="preserve">хвороби центральної нервової системи  </t>
  </si>
  <si>
    <t>хвороби кістково-м’язової системи та сполучної тканини, що супроводжуються порушенням рухової активності</t>
  </si>
  <si>
    <t>розлади психіки та поведінки</t>
  </si>
  <si>
    <t>хвороби вуха та соскоподібного відростка, що супроводжуються порушенням слуху</t>
  </si>
  <si>
    <t>Кількість повнолітніх недієздатних осіб, яким не призначено опікуна</t>
  </si>
  <si>
    <t>Кількість повнолітніх осіб, які потребують паліативного допомоги</t>
  </si>
  <si>
    <t>Кількість осіб з інвалідністю у віці 18–35 років, причиною якої є,</t>
  </si>
  <si>
    <t>хвороби ока та його придаткового апарату, що супроводжуються втратою зору</t>
  </si>
  <si>
    <t>хвороби вуха та соскоподібного відростка, що супроводжуються втратою слуху</t>
  </si>
  <si>
    <t>Кількість осіб з інвалідністю у віці 36–59 років</t>
  </si>
  <si>
    <t>Кількість осіб з інвалідністю у віці 60 років і більше</t>
  </si>
  <si>
    <r>
      <t>Кількість повнолітніх осіб з інвалідністю, які отримують</t>
    </r>
    <r>
      <rPr>
        <sz val="12"/>
        <color theme="1"/>
        <rFont val="Times New Roman"/>
        <family val="1"/>
        <charset val="204"/>
      </rPr>
      <t xml:space="preserve"> в громаді послуги з реабілітації </t>
    </r>
  </si>
  <si>
    <t>Виконавчий орган сільської, селищної, міської ради з питань соціального захисту населення / надавачі соціальних послуг</t>
  </si>
  <si>
    <t xml:space="preserve">Кількість осіб з інвалідністю у віці 18–59 років, які зареєстровані в центрі зайнятості як безробітні </t>
  </si>
  <si>
    <t>Філія регіонального / міжрегіонального центру зайнятості (або міський, районний, міськрайонний центр зайнятості – до дати припинення їхньої діяльності) зайнятості</t>
  </si>
  <si>
    <t>Особи похилого віку та одинокі непрацездатні особи</t>
  </si>
  <si>
    <r>
      <t>2.</t>
    </r>
    <r>
      <rPr>
        <sz val="12"/>
        <color theme="1"/>
        <rFont val="Times New Roman"/>
        <family val="1"/>
        <charset val="204"/>
      </rPr>
      <t>13</t>
    </r>
    <r>
      <rPr>
        <sz val="12"/>
        <color rgb="FF000000"/>
        <rFont val="Times New Roman"/>
        <family val="1"/>
        <charset val="204"/>
      </rPr>
      <t>.1</t>
    </r>
  </si>
  <si>
    <t>Кількість осіб похилого віку,</t>
  </si>
  <si>
    <r>
      <t>2.</t>
    </r>
    <r>
      <rPr>
        <sz val="12"/>
        <color theme="1"/>
        <rFont val="Times New Roman"/>
        <family val="1"/>
        <charset val="204"/>
      </rPr>
      <t>13</t>
    </r>
    <r>
      <rPr>
        <sz val="12"/>
        <color rgb="FF000000"/>
        <rFont val="Times New Roman"/>
        <family val="1"/>
        <charset val="204"/>
      </rPr>
      <t>.1.1</t>
    </r>
  </si>
  <si>
    <t>у віці 80 років і більше</t>
  </si>
  <si>
    <r>
      <t>2.</t>
    </r>
    <r>
      <rPr>
        <sz val="12"/>
        <color theme="1"/>
        <rFont val="Times New Roman"/>
        <family val="1"/>
        <charset val="204"/>
      </rPr>
      <t>13</t>
    </r>
    <r>
      <rPr>
        <sz val="12"/>
        <color rgb="FF000000"/>
        <rFont val="Times New Roman"/>
        <family val="1"/>
        <charset val="204"/>
      </rPr>
      <t>.1.2</t>
    </r>
  </si>
  <si>
    <t>з ІV, V групою рухової активності</t>
  </si>
  <si>
    <r>
      <t xml:space="preserve">Заклади охорони здоров’я  </t>
    </r>
    <r>
      <rPr>
        <sz val="11"/>
        <color theme="1"/>
        <rFont val="Times New Roman"/>
        <family val="1"/>
        <charset val="204"/>
      </rPr>
      <t>виконавчого органу сільської, селищної, міської ради / виконавчий орган сільської, селищної, міської ради</t>
    </r>
    <r>
      <rPr>
        <sz val="11"/>
        <color rgb="FF000000"/>
        <rFont val="Times New Roman"/>
        <family val="1"/>
        <charset val="204"/>
      </rPr>
      <t xml:space="preserve"> з питань соціального захисту населення </t>
    </r>
  </si>
  <si>
    <r>
      <t>2.</t>
    </r>
    <r>
      <rPr>
        <sz val="12"/>
        <color theme="1"/>
        <rFont val="Times New Roman"/>
        <family val="1"/>
        <charset val="204"/>
      </rPr>
      <t>13</t>
    </r>
    <r>
      <rPr>
        <sz val="12"/>
        <color rgb="FF000000"/>
        <rFont val="Times New Roman"/>
        <family val="1"/>
        <charset val="204"/>
      </rPr>
      <t>.1.3</t>
    </r>
  </si>
  <si>
    <t>з розладами психіки та поведінки</t>
  </si>
  <si>
    <r>
      <t>2.</t>
    </r>
    <r>
      <rPr>
        <sz val="12"/>
        <color theme="1"/>
        <rFont val="Times New Roman"/>
        <family val="1"/>
        <charset val="204"/>
      </rPr>
      <t>13</t>
    </r>
    <r>
      <rPr>
        <sz val="12"/>
        <color rgb="FF000000"/>
        <rFont val="Times New Roman"/>
        <family val="1"/>
        <charset val="204"/>
      </rPr>
      <t>.2</t>
    </r>
  </si>
  <si>
    <t>Кількість одиноких осіб, які потребують стороннього догляду</t>
  </si>
  <si>
    <t>Додаткові статистичні дані</t>
  </si>
  <si>
    <t>Кількість адміністративних правопорушень, учинених у стані алкогольного та/або наркотичного сп’яніння,</t>
  </si>
  <si>
    <t>неповнолітніми</t>
  </si>
  <si>
    <t>Кількість осіб, які перебувають на профілактичному обліку у зв’язку з вчиненням домашнього насильства,</t>
  </si>
  <si>
    <t>неповнолітні</t>
  </si>
  <si>
    <t>Кількість дітей, які перебували в розшуку як зниклі безвісти**</t>
  </si>
  <si>
    <t>Кількість адміністративних протоколів, складених на батьків / осіб, які їх замінюють, за ухилення батьків або осіб, які їх замінюють, від виконання передбачених законодавством обов’язків щодо забезпечення необхідних умов життя, навчання та виховання неповнолітніх дітей**</t>
  </si>
  <si>
    <t>Кількість сімей, у яких діти систематично самовільно залишають місце проживання**</t>
  </si>
  <si>
    <t xml:space="preserve">Служба у справах дітей </t>
  </si>
  <si>
    <t>Кількість сімей, у яких діти систематично без поважних причин не відвідують заклади освіти**</t>
  </si>
  <si>
    <t>Виконавчий орган сільської, селищної, міської ради з питань охорони здоров’я / заклад освіти</t>
  </si>
  <si>
    <t>1. Соціально-демографічні характеристики громади</t>
  </si>
  <si>
    <t>1.1. Загальні соціально-демографічні показники</t>
  </si>
  <si>
    <t>1.1.1.</t>
  </si>
  <si>
    <t>1.1.2.</t>
  </si>
  <si>
    <t>1.1.4.</t>
  </si>
  <si>
    <t>1.1.5.</t>
  </si>
  <si>
    <t>1.1.6.</t>
  </si>
  <si>
    <t>1.1.7.</t>
  </si>
  <si>
    <t>1.1.8.</t>
  </si>
  <si>
    <t>1.1.9.</t>
  </si>
  <si>
    <t>1.1.10.</t>
  </si>
  <si>
    <t>1.1.11.</t>
  </si>
  <si>
    <t>1.1.12.</t>
  </si>
  <si>
    <t>1.1.12.1.</t>
  </si>
  <si>
    <t>1.1.13.</t>
  </si>
  <si>
    <t>1.1.14.</t>
  </si>
  <si>
    <t>1.1.15.</t>
  </si>
  <si>
    <t>1.1.16.</t>
  </si>
  <si>
    <t>1.1.17.</t>
  </si>
  <si>
    <t>1.1.18.</t>
  </si>
  <si>
    <t>1.1.19.</t>
  </si>
  <si>
    <t>1.1.20.</t>
  </si>
  <si>
    <t>1.1.21.</t>
  </si>
  <si>
    <t>1.1.22.</t>
  </si>
  <si>
    <t>1.1.23.</t>
  </si>
  <si>
    <t>1.1.24.</t>
  </si>
  <si>
    <t xml:space="preserve">2.1. </t>
  </si>
  <si>
    <t>2.1.1.</t>
  </si>
  <si>
    <t>2.1.3.</t>
  </si>
  <si>
    <t>2.1.2.</t>
  </si>
  <si>
    <t>2.1.4.</t>
  </si>
  <si>
    <t xml:space="preserve">2.1.5. </t>
  </si>
  <si>
    <t>2.1.6.</t>
  </si>
  <si>
    <t>2.1.7.</t>
  </si>
  <si>
    <t>2.1.7.1.</t>
  </si>
  <si>
    <t>2.1.8.</t>
  </si>
  <si>
    <t>2.1.9.</t>
  </si>
  <si>
    <t>2.1.10.</t>
  </si>
  <si>
    <t>2.1.11.</t>
  </si>
  <si>
    <t>2.1.13.</t>
  </si>
  <si>
    <t>2.1.14.</t>
  </si>
  <si>
    <t>2.1.15.</t>
  </si>
  <si>
    <t>2.1.16.</t>
  </si>
  <si>
    <t>2.1.17.</t>
  </si>
  <si>
    <t>2.1.18.</t>
  </si>
  <si>
    <t>2.1.19.</t>
  </si>
  <si>
    <t>2.1.20.</t>
  </si>
  <si>
    <t>2.1.21.</t>
  </si>
  <si>
    <t>2.1.22.</t>
  </si>
  <si>
    <t>2.1.24.</t>
  </si>
  <si>
    <t>2.2.</t>
  </si>
  <si>
    <t>2.2.1.</t>
  </si>
  <si>
    <t>2.2.2.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</si>
  <si>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</si>
  <si>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</si>
  <si>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</si>
  <si>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</si>
  <si>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</si>
  <si>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</si>
  <si>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</si>
  <si>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</si>
  <si>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>2.2.11.</t>
  </si>
  <si>
    <t>2.2.12.</t>
  </si>
  <si>
    <t>2.2.13.</t>
  </si>
  <si>
    <t>2.2.14.</t>
  </si>
  <si>
    <t>2.2.15.</t>
  </si>
  <si>
    <t>2.2.16.</t>
  </si>
  <si>
    <t>2.3.</t>
  </si>
  <si>
    <t>2.3.1.</t>
  </si>
  <si>
    <t>2.3.2.</t>
  </si>
  <si>
    <t>2.3.3.</t>
  </si>
  <si>
    <t xml:space="preserve">2.4. </t>
  </si>
  <si>
    <t>2.4.1.</t>
  </si>
  <si>
    <t>2.4.2.</t>
  </si>
  <si>
    <t>2.4.3.</t>
  </si>
  <si>
    <t>2.4.4.</t>
  </si>
  <si>
    <t>2.4.5.</t>
  </si>
  <si>
    <t>2.4.6.</t>
  </si>
  <si>
    <t>2.4.7.</t>
  </si>
  <si>
    <t>2.4.8.</t>
  </si>
  <si>
    <t>2.5.</t>
  </si>
  <si>
    <t>2.5.1.</t>
  </si>
  <si>
    <t>2.5.2.</t>
  </si>
  <si>
    <t>2.5.3.</t>
  </si>
  <si>
    <t>2.5.4.</t>
  </si>
  <si>
    <t>2.5.5.</t>
  </si>
  <si>
    <t>2.6.</t>
  </si>
  <si>
    <t>2.7.</t>
  </si>
  <si>
    <t>2.8.</t>
  </si>
  <si>
    <t>2.8.1.</t>
  </si>
  <si>
    <t>2.8.2.</t>
  </si>
  <si>
    <t>2.8.3.</t>
  </si>
  <si>
    <t>2.8.4.</t>
  </si>
  <si>
    <t>2.8.5.</t>
  </si>
  <si>
    <t>2.9.</t>
  </si>
  <si>
    <t>2.10.</t>
  </si>
  <si>
    <t>2.11.</t>
  </si>
  <si>
    <t>2.12.</t>
  </si>
  <si>
    <t>2.13.</t>
  </si>
  <si>
    <t>3.1.</t>
  </si>
  <si>
    <t>3.2.</t>
  </si>
  <si>
    <t>3.1.1.</t>
  </si>
  <si>
    <t>3.3.</t>
  </si>
  <si>
    <t>3.2.1.</t>
  </si>
  <si>
    <t>3.4.</t>
  </si>
  <si>
    <t>3.5.</t>
  </si>
  <si>
    <t>3.6.</t>
  </si>
  <si>
    <t>(станом на  1 січня відповідного року) /** за попередній календарний рік</t>
  </si>
  <si>
    <t>** Зазначаються дані за попередній календарний рік.</t>
  </si>
  <si>
    <t>**** Згідно з постановою Кабінету Міністрів України від 27.12.2018 № 1161 „Про затвердження переліку тяжких захворювань, розладів, травм, станів, що дають право на одержання державної допомоги на дитину, якій не встановлено інвалідність, надання такій дитині соціальних послуг” (зі змінами).</t>
  </si>
  <si>
    <r>
      <t>* </t>
    </r>
    <r>
      <rPr>
        <sz val="10"/>
        <color theme="1"/>
        <rFont val="Times New Roman"/>
        <family val="1"/>
        <charset val="204"/>
      </rPr>
      <t>Формою передбачено перелік показників, які дадуть змогу максимально коректно проаналізувати соціально-демографічну ситуацію у територіальній громаді та вразливі групи населення або ті, які перебувають у складних життєвих обставинах, для визначення потреб населення територіальної громади у соціальних послугах. За відсутності певних даних у певний календарний рік необхідно працювати з тим переліком показників, які можливо зібрати в територіальній громаді, і планувати роботу щодо вдосконалення збирання даних на наступні календарні періоди.</t>
    </r>
  </si>
  <si>
    <t>1.1.3.</t>
  </si>
  <si>
    <t>не відомо</t>
  </si>
  <si>
    <r>
      <t>Виконавчий орган сільської, селищної, міської ради</t>
    </r>
    <r>
      <rPr>
        <sz val="11"/>
        <color rgb="FF000000"/>
        <rFont val="Times New Roman"/>
        <family val="1"/>
        <charset val="204"/>
      </rPr>
      <t xml:space="preserve"> з питань освіти                                 </t>
    </r>
  </si>
  <si>
    <t>Додаток 1
до Порядку визначення потреб населення
адміністративно-територіальної одиниці/
територіальної громади
у соціальних послугах
(пункт 1 розділу II)</t>
  </si>
  <si>
    <t>ДАНІ
щодо соціально-демографічної ситуації у територіальній громаді та кількості осіб/сімей, які належать до вразливих груп населення або перебувають у складних життєвих обставинах</t>
  </si>
  <si>
    <t>Чисельність населення, всього осіб, станом на 01.01.2022 р.</t>
  </si>
  <si>
    <t>Чисельність дитячого населення, всього дітей у віці 0–17 років включно станом на 01.01.2022 р.</t>
  </si>
  <si>
    <t>облік не ведеться</t>
  </si>
  <si>
    <t>2.2.17</t>
  </si>
  <si>
    <t>10 (перебувають за кордоном  та не приєднуються до онлайн укроків)</t>
  </si>
  <si>
    <t xml:space="preserve">15 ос. з загальної кількості хворих 112 ос. </t>
  </si>
  <si>
    <t>ГО «Голос батьків»</t>
  </si>
  <si>
    <t>Чернігівська обласна організація УТОГ</t>
  </si>
  <si>
    <t>ГО «Чернігівський центр соціальної адаптації бездомних та безпритульних»</t>
  </si>
  <si>
    <t>Чернігівський міський центр соціальних служб</t>
  </si>
  <si>
    <t>Розподіл отримувачів соціальних послуг, які обслуговувались в  установах міста  у 2023 році, %</t>
  </si>
  <si>
    <t xml:space="preserve">Чернігівський міський територіальний центр </t>
  </si>
  <si>
    <t>Безробітні (зареєстровані в центрі зайнятості особи)</t>
  </si>
  <si>
    <t>Внутрішньо переміщені особи</t>
  </si>
  <si>
    <r>
      <t>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ї, які отримують державну соціальну допомогу малозабезпеченим 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ям</t>
    </r>
  </si>
  <si>
    <r>
      <t>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ї, члени яких мають інвалідність</t>
    </r>
  </si>
  <si>
    <t>з них з дітьми з інвалідністю</t>
  </si>
  <si>
    <r>
      <t>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ї з дітьми, в яких тривала хвороба батьків перешкоджає їм виконувати свої батьківські обов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язки</t>
    </r>
  </si>
  <si>
    <r>
      <t>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ї, де триває процес розлучення батьків і вирішується спір між матір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ю та батьком щодо визначення місця проживання дітей, участі батьків у їх вихованні</t>
    </r>
  </si>
  <si>
    <t>Неповнолітні одинокі матері (батьки)</t>
  </si>
  <si>
    <r>
      <t>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ї, в яких дітей відібрано у батьків без позбавлення їх батьківських прав на підставі рішення суду</t>
    </r>
  </si>
  <si>
    <t>в них дітей</t>
  </si>
  <si>
    <r>
      <t>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ї з дітьми, де батьки є трудовими мігрантами</t>
    </r>
  </si>
  <si>
    <t>Біженці, особи, які потребують додаткового або тимчасового захисту</t>
  </si>
  <si>
    <t>Особи, які звернулись із заявою про визнання біженцем або особою, яка потребує додаткового захисту, та яким видано довідку про звернення за захистом в Україні</t>
  </si>
  <si>
    <r>
      <t>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ї, дітей з яких влаштовано до закладів інституційного догляду та виховання дітей</t>
    </r>
  </si>
  <si>
    <t>Особи, яким заподіяно шкоду пожежею, стихійним лихом, катастрофою, бойовими діями, терористичним актом, збройним конфліктом, тимчасовою окупацією</t>
  </si>
  <si>
    <r>
      <t>Особи з числа учасників антитерористичної операції та осіб, які здійснювали заходи із забезпечення національної безпеки і оборони, відсічі і стримування збройної агресії Російської Федерації в Україні, брали участь у заходах, необхідних для забезпечення оборони України, захисту безпеки населення та інтересів держави у зв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язку з військовою агресією Російської Федерації проти України</t>
    </r>
  </si>
  <si>
    <r>
      <t>Особи з числа дітей-сиріт, дітей, позбавлених батьківського піклування (у віці 18</t>
    </r>
    <r>
      <rPr>
        <sz val="12"/>
        <color theme="1"/>
        <rFont val="Times New Roman"/>
        <family val="1"/>
        <charset val="204"/>
      </rPr>
      <t>-</t>
    </r>
    <r>
      <rPr>
        <sz val="10"/>
        <color theme="1"/>
        <rFont val="Times New Roman"/>
        <family val="1"/>
        <charset val="204"/>
      </rPr>
      <t>23 роки), які проживають в територіальній громаді</t>
    </r>
  </si>
  <si>
    <t>Жінки, які виявили намір відмовитися від новонародженої дитини</t>
  </si>
  <si>
    <t>ВІЛ-інфіковані особи,</t>
  </si>
  <si>
    <t>Особи, хворі на туберкульоз,</t>
  </si>
  <si>
    <r>
      <t>Особи з розладами психіки та поведінки, пов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язаними з уживанням усіх груп психоактивних речовин,</t>
    </r>
  </si>
  <si>
    <t>Особи із залежністю від азартних ігор, з них:</t>
  </si>
  <si>
    <t>Особи, які постраждали від домашнього насильства,</t>
  </si>
  <si>
    <t>Особи, які вчинили домашнє насильство, направлені для проходження програми для кривдників,</t>
  </si>
  <si>
    <t>Особи, які постраждали від торгівлі людьми,</t>
  </si>
  <si>
    <t>Особи, звільнені з місць позбавлення волі,</t>
  </si>
  <si>
    <t>Особи, які перебувають на обліку органу пробації,</t>
  </si>
  <si>
    <t>Бездомні особи</t>
  </si>
  <si>
    <t>Повнолітні недієздатні особи, яким не призначено опікуна</t>
  </si>
  <si>
    <t>Повнолітні особи дієздатність яких обмежена, яким не призначено піклувальника</t>
  </si>
  <si>
    <r>
      <t>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ї, в яких батьків поновлено в батьківських правах</t>
    </r>
  </si>
  <si>
    <t>Діти, які перебувають на обліку служби у справах дітей як такі, що перебувають у складних життєвих обставинах,</t>
  </si>
  <si>
    <t>діти, які зазнали булінгу (цькування)</t>
  </si>
  <si>
    <t>30.2</t>
  </si>
  <si>
    <t>діти, які вчинили самогубство або його спробу</t>
  </si>
  <si>
    <t>діти, які зазнали жорстокого поводження</t>
  </si>
  <si>
    <r>
      <t>діти, покинуті у закладах охорони здоров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я</t>
    </r>
  </si>
  <si>
    <r>
      <t>діти, яких відмовилися забрати з пологового будинку та інших закладів охорони здоров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я</t>
    </r>
  </si>
  <si>
    <t>Діти-сироти та діти, позбавлені батьківського піклування,</t>
  </si>
  <si>
    <t>влаштовані на цілодобове перебування до закладів інституційного догляду та виховання незалежно від типу, форми власності та підпорядкування</t>
  </si>
  <si>
    <t>31.2</t>
  </si>
  <si>
    <t>виховуються в прийомних</t>
  </si>
  <si>
    <r>
      <t>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ях та дитячих будинках сімейного типу</t>
    </r>
  </si>
  <si>
    <t>перебувають під опікою/піклуванням</t>
  </si>
  <si>
    <r>
      <t>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ї, дітей з яких влаштовано в патронатні 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ї протягом звітного періоду</t>
    </r>
  </si>
  <si>
    <t>32.1</t>
  </si>
  <si>
    <r>
      <t>Діти, влаштовані в 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ї патронатних вихователів протягом звітного періоду</t>
    </r>
  </si>
  <si>
    <r>
      <t>Діти, батьки яких (особи, які їх замінюють) ухиляються від виконання своїх обов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язків</t>
    </r>
  </si>
  <si>
    <r>
      <t>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ї, в яких діти систематично самовільно залишають місце проживання</t>
    </r>
  </si>
  <si>
    <r>
      <t>Сім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ї, в яких діти систематично без поважних причин не відвідують заклади освіти</t>
    </r>
  </si>
  <si>
    <t>№</t>
  </si>
  <si>
    <t>Дані щодо осіб/сімей</t>
  </si>
  <si>
    <t>Кількість осіб, які звертались щодо отримання соціальних послуг, та осіб/сімей, щодо яких надійшли звернення/ повідомлення про потребу в соціальних послугах у звітному періоді (попередній календарний рік)*</t>
  </si>
  <si>
    <r>
      <t>Особи/сім</t>
    </r>
    <r>
      <rPr>
        <sz val="12"/>
        <color theme="1"/>
        <rFont val="Times New Roman"/>
        <family val="1"/>
        <charset val="204"/>
      </rPr>
      <t>’</t>
    </r>
    <r>
      <rPr>
        <b/>
        <sz val="10"/>
        <color theme="1"/>
        <rFont val="Times New Roman"/>
        <family val="1"/>
        <charset val="204"/>
      </rPr>
      <t>ї, які належать до вразливих груп населення або перебувають у складних життєвих обставинах</t>
    </r>
  </si>
  <si>
    <t>Діти з особливими освітніми потребами</t>
  </si>
  <si>
    <t>Діти з інвалідністю,</t>
  </si>
  <si>
    <t>36.1</t>
  </si>
  <si>
    <t>підгрупи А</t>
  </si>
  <si>
    <t>36.2</t>
  </si>
  <si>
    <t>причиною інвалідності яких є розлади психіки та поведінки</t>
  </si>
  <si>
    <t>36.3</t>
  </si>
  <si>
    <t>причиною інвалідності яких є хвороби вуха та соскоподібного відростка, що супроводжуються порушенням слуху</t>
  </si>
  <si>
    <t>36.4</t>
  </si>
  <si>
    <r>
      <t>причиною інвалідності яких є хвороби кістково-м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язової системи та сполучної тканини, що супроводжуються порушенням рухової активності</t>
    </r>
  </si>
  <si>
    <t>36.5</t>
  </si>
  <si>
    <t>причиною інвалідності яких є хвороби ока та його придаткового апарату, що супроводжуються порушенням зору</t>
  </si>
  <si>
    <t>Діти з тяжкими захворюваннями, розладами, травмами, станами (в тому числі до встановлення інвалідності)</t>
  </si>
  <si>
    <t>Діти, які потребують паліативної допомоги</t>
  </si>
  <si>
    <t>Повнолітні особи з інвалідністю,</t>
  </si>
  <si>
    <t>39.1</t>
  </si>
  <si>
    <t>з інвалідністю I групи підгрупи А</t>
  </si>
  <si>
    <t>39.2</t>
  </si>
  <si>
    <t>з інвалідністю I групи підгрупи Б</t>
  </si>
  <si>
    <t>39.3</t>
  </si>
  <si>
    <t>з інвалідністю II групи</t>
  </si>
  <si>
    <t>39.4</t>
  </si>
  <si>
    <t>з інвалідністю III групи</t>
  </si>
  <si>
    <t>39.5</t>
  </si>
  <si>
    <r>
      <t>у віці 18</t>
    </r>
    <r>
      <rPr>
        <sz val="12"/>
        <color theme="1"/>
        <rFont val="Times New Roman"/>
        <family val="1"/>
        <charset val="204"/>
      </rPr>
      <t>-</t>
    </r>
    <r>
      <rPr>
        <sz val="10"/>
        <color theme="1"/>
        <rFont val="Times New Roman"/>
        <family val="1"/>
        <charset val="204"/>
      </rPr>
      <t>35 років</t>
    </r>
  </si>
  <si>
    <t>39.6</t>
  </si>
  <si>
    <r>
      <t>у віці 36</t>
    </r>
    <r>
      <rPr>
        <sz val="12"/>
        <color theme="1"/>
        <rFont val="Times New Roman"/>
        <family val="1"/>
        <charset val="204"/>
      </rPr>
      <t>-</t>
    </r>
    <r>
      <rPr>
        <sz val="10"/>
        <color theme="1"/>
        <rFont val="Times New Roman"/>
        <family val="1"/>
        <charset val="204"/>
      </rPr>
      <t>59 років</t>
    </r>
  </si>
  <si>
    <t>39.7</t>
  </si>
  <si>
    <t>у віці 60 років і більше</t>
  </si>
  <si>
    <t>39.8</t>
  </si>
  <si>
    <t>39.9</t>
  </si>
  <si>
    <t>39.10</t>
  </si>
  <si>
    <t>39.11</t>
  </si>
  <si>
    <t>Особи похилого віку,</t>
  </si>
  <si>
    <t>40.1</t>
  </si>
  <si>
    <t>40.2</t>
  </si>
  <si>
    <t>з IV, V групою рухової активності</t>
  </si>
  <si>
    <t>40.3</t>
  </si>
  <si>
    <t>Одинокі особи, які потребують допомоги у веденні домашнього господарства</t>
  </si>
  <si>
    <t>Одинокі особи, які потребують стороннього догляду</t>
  </si>
  <si>
    <t>Повнолітні особи, які потребують паліативної допомоги</t>
  </si>
  <si>
    <t>ТЦ</t>
  </si>
  <si>
    <t>ЧМЦСС</t>
  </si>
  <si>
    <t>бомж</t>
  </si>
  <si>
    <t>утог</t>
  </si>
  <si>
    <t>ГБ</t>
  </si>
  <si>
    <r>
      <t>Таблиця 3.1.</t>
    </r>
    <r>
      <rPr>
        <sz val="12"/>
        <color rgb="FF333333"/>
        <rFont val="Times New Roman"/>
        <family val="1"/>
        <charset val="204"/>
      </rPr>
      <t> </t>
    </r>
    <r>
      <rPr>
        <b/>
        <sz val="12"/>
        <color rgb="FF333333"/>
        <rFont val="Times New Roman"/>
        <family val="1"/>
        <charset val="204"/>
      </rPr>
      <t>Дані щодо забезпечення соціальними послугами осіб/сімей, які належать до вразливих груп населення або перебувають у складних життєвих обставинах</t>
    </r>
  </si>
  <si>
    <t>Кількість осіб/сімей,щодо яких за результатами оцінювання потреб особи/сім’ї зроблено висновок про потребу в наданні соціальних послуг у звітному періоді (попередній календарний рік)*</t>
  </si>
  <si>
    <t>Кількість осіб/сімей, які належать до вразливих груп населення (додаток 1 до Порядку)</t>
  </si>
  <si>
    <t>Кількість осіб/сімей, які не отримували соціальні послуги у звітному періоді (різниця між даними граф 5 та 6)</t>
  </si>
  <si>
    <t>З них кількість осіб/сімей, які отримували соціальні послуги у звітному періоді (попередній календарний рік)*</t>
  </si>
  <si>
    <t>4.1</t>
  </si>
  <si>
    <t>8.1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</si>
  <si>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</si>
  <si>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</si>
  <si>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</si>
  <si>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</si>
  <si>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</si>
  <si>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</si>
  <si>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</si>
  <si>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</si>
  <si>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</si>
  <si>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30.1</t>
  </si>
  <si>
    <t>30.3</t>
  </si>
  <si>
    <t>30.4</t>
  </si>
  <si>
    <t>30.5</t>
  </si>
  <si>
    <t>31.1</t>
  </si>
  <si>
    <t>31.3</t>
  </si>
  <si>
    <t>ВІЛ-інфіковані особи, з них:</t>
  </si>
  <si>
    <t>Особи, хворі на туберкульоз, з них:</t>
  </si>
  <si>
    <r>
      <t>Особи з розладами психіки та поведінки, пов</t>
    </r>
    <r>
      <rPr>
        <sz val="12"/>
        <color theme="1"/>
        <rFont val="Times New Roman"/>
        <family val="1"/>
        <charset val="204"/>
      </rPr>
      <t>’</t>
    </r>
    <r>
      <rPr>
        <sz val="10"/>
        <color theme="1"/>
        <rFont val="Times New Roman"/>
        <family val="1"/>
        <charset val="204"/>
      </rPr>
      <t>язаними з уживанням усіх груп психоактивних речовин, з них:</t>
    </r>
  </si>
  <si>
    <t>Особи, які постраждали від домашнього насильства,з них:</t>
  </si>
  <si>
    <t>Особи, які вчинили домашнє насильство, направлені для проходження програми для кривдників, з них:</t>
  </si>
  <si>
    <t>Особи, які постраждали від торгівлі людьми, з них:</t>
  </si>
  <si>
    <t>Особи, звільнені з місць позбавлення волі, з них:</t>
  </si>
  <si>
    <t>Особи, які перебувають на обліку органу пробації, з них:</t>
  </si>
  <si>
    <t>Діти, які перебувають на обліку служби у справах дітей як такі, що перебувають у складних життєвих обставинах, з них:</t>
  </si>
  <si>
    <t>Діти-сироти та діти, позбавлені батьківського піклування, з них:</t>
  </si>
  <si>
    <t>виховуються в прийомних сім’ях та дитячих будинках сімейного типу</t>
  </si>
  <si>
    <t>Діти з інвалідністю, з них:</t>
  </si>
  <si>
    <t>Повнолітні особи з інвалідністю, з них:</t>
  </si>
  <si>
    <t>Діти у віці 3–5 років</t>
  </si>
  <si>
    <t>інформація відсутня</t>
  </si>
  <si>
    <t>Кількість повнолітніх осіб з інвалідністю станом  на 01.01.2024 р., (за 2023 рік) причиною якої є</t>
  </si>
  <si>
    <t>25102 (1287)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</si>
</sst>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trike/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i/>
      <sz val="12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16" fontId="4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4" fontId="5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4" fontId="6" fillId="0" borderId="5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14" fontId="1" fillId="0" borderId="5" xfId="0" applyNumberFormat="1" applyFont="1" applyBorder="1" applyAlignment="1">
      <alignment horizontal="left" vertical="center" wrapText="1"/>
    </xf>
    <xf numFmtId="16" fontId="7" fillId="0" borderId="5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6" fontId="5" fillId="0" borderId="5" xfId="0" applyNumberFormat="1" applyFont="1" applyBorder="1" applyAlignment="1">
      <alignment horizontal="left" vertical="center" wrapText="1"/>
    </xf>
    <xf numFmtId="17" fontId="4" fillId="0" borderId="5" xfId="0" applyNumberFormat="1" applyFont="1" applyBorder="1" applyAlignment="1">
      <alignment horizontal="left" vertical="center" wrapText="1"/>
    </xf>
    <xf numFmtId="16" fontId="6" fillId="0" borderId="5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3" fillId="0" borderId="0" xfId="0" applyFont="1"/>
    <xf numFmtId="0" fontId="6" fillId="0" borderId="0" xfId="0" applyFont="1"/>
    <xf numFmtId="16" fontId="2" fillId="0" borderId="0" xfId="0" applyNumberFormat="1" applyFont="1" applyAlignment="1">
      <alignment horizontal="left" vertical="center" wrapText="1"/>
    </xf>
    <xf numFmtId="14" fontId="5" fillId="3" borderId="5" xfId="0" applyNumberFormat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16" fontId="7" fillId="3" borderId="5" xfId="0" applyNumberFormat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0" fillId="3" borderId="0" xfId="0" applyFill="1"/>
    <xf numFmtId="0" fontId="5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4" borderId="5" xfId="0" applyFill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0" fillId="0" borderId="20" xfId="0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16" fontId="3" fillId="0" borderId="1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9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17" xfId="0" applyBorder="1"/>
    <xf numFmtId="0" fontId="6" fillId="0" borderId="17" xfId="0" applyFont="1" applyBorder="1"/>
    <xf numFmtId="0" fontId="0" fillId="0" borderId="1" xfId="0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6" fillId="0" borderId="24" xfId="0" applyFont="1" applyBorder="1"/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/>
    <xf numFmtId="0" fontId="1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0" fillId="3" borderId="5" xfId="0" applyFill="1" applyBorder="1" applyAlignment="1">
      <alignment horizontal="center"/>
    </xf>
    <xf numFmtId="0" fontId="6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" fontId="4" fillId="0" borderId="9" xfId="0" applyNumberFormat="1" applyFont="1" applyBorder="1" applyAlignment="1">
      <alignment horizontal="left" vertical="center" wrapText="1"/>
    </xf>
    <xf numFmtId="16" fontId="4" fillId="0" borderId="10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7" fillId="3" borderId="5" xfId="0" applyFont="1" applyFill="1" applyBorder="1" applyAlignment="1">
      <alignment horizontal="left" vertical="center" wrapText="1"/>
    </xf>
    <xf numFmtId="16" fontId="6" fillId="0" borderId="5" xfId="0" applyNumberFormat="1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16" fontId="5" fillId="0" borderId="5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left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14" fontId="6" fillId="0" borderId="5" xfId="0" applyNumberFormat="1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left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4" fontId="5" fillId="0" borderId="9" xfId="0" applyNumberFormat="1" applyFont="1" applyBorder="1" applyAlignment="1">
      <alignment horizontal="left" vertical="center" wrapText="1"/>
    </xf>
    <xf numFmtId="14" fontId="5" fillId="0" borderId="10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0" borderId="22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6" fillId="0" borderId="21" xfId="0" applyFont="1" applyBorder="1" applyAlignment="1">
      <alignment horizontal="justify" vertical="center"/>
    </xf>
    <xf numFmtId="0" fontId="0" fillId="0" borderId="21" xfId="0" applyBorder="1"/>
    <xf numFmtId="0" fontId="0" fillId="0" borderId="3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3" xfId="0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Розподіл сімей, які отримували соціальні послуги в  установах міста  у 2023 році, %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963281043153558"/>
          <c:y val="0.19958408310428241"/>
          <c:w val="0.4475329884088175"/>
          <c:h val="0.7134780332413363"/>
        </c:manualLayout>
      </c:layout>
      <c:pieChart>
        <c:varyColors val="1"/>
        <c:ser>
          <c:idx val="0"/>
          <c:order val="0"/>
          <c:tx>
            <c:strRef>
              <c:f>діагром!$A$2</c:f>
              <c:strCache>
                <c:ptCount val="1"/>
                <c:pt idx="0">
                  <c:v>Розподіл отримувачів соціальних послуг, які обслуговувались в  установах міста  у 2023 році, 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708-480C-A6F8-5C6906938D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7AE2-46CF-A3E7-1CEB744BF4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AE2-46CF-A3E7-1CEB744BF4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708-480C-A6F8-5C6906938D2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708-480C-A6F8-5C6906938D24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діагром!$B$1:$F$1</c:f>
              <c:strCache>
                <c:ptCount val="5"/>
                <c:pt idx="0">
                  <c:v>Чернігівський міський територіальний центр </c:v>
                </c:pt>
                <c:pt idx="1">
                  <c:v>Чернігівський міський центр соціальних служб</c:v>
                </c:pt>
                <c:pt idx="2">
                  <c:v>ГО «Чернігівський центр соціальної адаптації бездомних та безпритульних»</c:v>
                </c:pt>
                <c:pt idx="3">
                  <c:v>Чернігівська обласна організація УТОГ</c:v>
                </c:pt>
                <c:pt idx="4">
                  <c:v>ГО «Голос батьків»</c:v>
                </c:pt>
              </c:strCache>
            </c:strRef>
          </c:cat>
          <c:val>
            <c:numRef>
              <c:f>діагром!$B$2:$F$2</c:f>
              <c:numCache>
                <c:formatCode>General</c:formatCode>
                <c:ptCount val="5"/>
                <c:pt idx="0">
                  <c:v>6725</c:v>
                </c:pt>
                <c:pt idx="1">
                  <c:v>7244</c:v>
                </c:pt>
                <c:pt idx="2">
                  <c:v>2794</c:v>
                </c:pt>
                <c:pt idx="3">
                  <c:v>407</c:v>
                </c:pt>
                <c:pt idx="4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E2-46CF-A3E7-1CEB744BF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750369067866388"/>
          <c:y val="0.20838162808101385"/>
          <c:w val="0.33124149334570085"/>
          <c:h val="0.705086601019240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107429</xdr:colOff>
      <xdr:row>4</xdr:row>
      <xdr:rowOff>40154</xdr:rowOff>
    </xdr:from>
    <xdr:to>
      <xdr:col>4</xdr:col>
      <xdr:colOff>298144</xdr:colOff>
      <xdr:row>26</xdr:row>
      <xdr:rowOff>179296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7D769259-4FF8-4F81-990D-EAE94E726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2"/>
  <sheetViews>
    <sheetView tabSelected="1" topLeftCell="A175" zoomScaleNormal="100" workbookViewId="0">
      <selection activeCell="G260" sqref="G260"/>
    </sheetView>
  </sheetViews>
  <sheetFormatPr defaultRowHeight="15" x14ac:dyDescent="0.25"/>
  <cols>
    <col min="1" max="1" width="22.5703125" customWidth="1"/>
    <col min="2" max="2" width="38.28515625" customWidth="1"/>
    <col min="3" max="3" width="27.42578125" customWidth="1"/>
    <col min="4" max="4" width="21.85546875" customWidth="1"/>
  </cols>
  <sheetData>
    <row r="1" spans="1:4" ht="105.95" customHeight="1" x14ac:dyDescent="0.25">
      <c r="A1" s="94" t="s">
        <v>461</v>
      </c>
      <c r="B1" s="95"/>
      <c r="C1" s="95"/>
      <c r="D1" s="95"/>
    </row>
    <row r="2" spans="1:4" ht="15.6" x14ac:dyDescent="0.35">
      <c r="A2" s="99"/>
      <c r="B2" s="99"/>
      <c r="C2" s="16"/>
      <c r="D2" s="16"/>
    </row>
    <row r="3" spans="1:4" ht="54" customHeight="1" x14ac:dyDescent="0.25">
      <c r="A3" s="96" t="s">
        <v>462</v>
      </c>
      <c r="B3" s="97"/>
      <c r="C3" s="97"/>
      <c r="D3" s="97"/>
    </row>
    <row r="4" spans="1:4" ht="18" customHeight="1" thickBot="1" x14ac:dyDescent="0.4">
      <c r="A4" s="21"/>
      <c r="B4" s="21"/>
      <c r="C4" s="16"/>
      <c r="D4" s="16"/>
    </row>
    <row r="5" spans="1:4" x14ac:dyDescent="0.25">
      <c r="A5" s="136" t="s">
        <v>0</v>
      </c>
      <c r="B5" s="136" t="s">
        <v>1</v>
      </c>
      <c r="C5" s="1" t="s">
        <v>2</v>
      </c>
      <c r="D5" s="136" t="s">
        <v>3</v>
      </c>
    </row>
    <row r="6" spans="1:4" ht="45.75" thickBot="1" x14ac:dyDescent="0.3">
      <c r="A6" s="137"/>
      <c r="B6" s="137"/>
      <c r="C6" s="17" t="s">
        <v>454</v>
      </c>
      <c r="D6" s="137"/>
    </row>
    <row r="7" spans="1:4" ht="14.45" x14ac:dyDescent="0.35">
      <c r="A7" s="20">
        <v>1</v>
      </c>
      <c r="B7" s="19">
        <v>2</v>
      </c>
      <c r="C7" s="18">
        <v>3</v>
      </c>
      <c r="D7" s="20">
        <v>4</v>
      </c>
    </row>
    <row r="8" spans="1:4" ht="15.75" customHeight="1" x14ac:dyDescent="0.25">
      <c r="A8" s="133" t="s">
        <v>347</v>
      </c>
      <c r="B8" s="134"/>
      <c r="C8" s="134"/>
      <c r="D8" s="135"/>
    </row>
    <row r="9" spans="1:4" ht="15.75" customHeight="1" x14ac:dyDescent="0.25">
      <c r="A9" s="100" t="s">
        <v>348</v>
      </c>
      <c r="B9" s="101"/>
      <c r="C9" s="101"/>
      <c r="D9" s="102"/>
    </row>
    <row r="10" spans="1:4" ht="31.5" x14ac:dyDescent="0.25">
      <c r="A10" s="131" t="s">
        <v>349</v>
      </c>
      <c r="B10" s="84" t="s">
        <v>463</v>
      </c>
      <c r="C10" s="108">
        <v>276927</v>
      </c>
      <c r="D10" s="111" t="s">
        <v>5</v>
      </c>
    </row>
    <row r="11" spans="1:4" ht="15.75" x14ac:dyDescent="0.25">
      <c r="A11" s="132"/>
      <c r="B11" s="26" t="s">
        <v>4</v>
      </c>
      <c r="C11" s="108"/>
      <c r="D11" s="111"/>
    </row>
    <row r="12" spans="1:4" ht="15.75" x14ac:dyDescent="0.25">
      <c r="A12" s="4" t="s">
        <v>6</v>
      </c>
      <c r="B12" s="26" t="s">
        <v>7</v>
      </c>
      <c r="C12" s="31">
        <v>150785</v>
      </c>
      <c r="D12" s="111"/>
    </row>
    <row r="13" spans="1:4" ht="15.75" x14ac:dyDescent="0.25">
      <c r="A13" s="4" t="s">
        <v>8</v>
      </c>
      <c r="B13" s="26" t="s">
        <v>9</v>
      </c>
      <c r="C13" s="31">
        <v>126142</v>
      </c>
      <c r="D13" s="111"/>
    </row>
    <row r="14" spans="1:4" ht="15.75" x14ac:dyDescent="0.25">
      <c r="A14" s="131" t="s">
        <v>350</v>
      </c>
      <c r="B14" s="26" t="s">
        <v>10</v>
      </c>
      <c r="C14" s="108">
        <v>276927</v>
      </c>
      <c r="D14" s="111"/>
    </row>
    <row r="15" spans="1:4" ht="15.75" x14ac:dyDescent="0.25">
      <c r="A15" s="132"/>
      <c r="B15" s="26" t="s">
        <v>4</v>
      </c>
      <c r="C15" s="108"/>
      <c r="D15" s="111"/>
    </row>
    <row r="16" spans="1:4" ht="15.75" x14ac:dyDescent="0.25">
      <c r="A16" s="4" t="s">
        <v>11</v>
      </c>
      <c r="B16" s="26" t="s">
        <v>7</v>
      </c>
      <c r="C16" s="31">
        <v>150785</v>
      </c>
      <c r="D16" s="111"/>
    </row>
    <row r="17" spans="1:4" ht="15.75" x14ac:dyDescent="0.25">
      <c r="A17" s="4" t="s">
        <v>12</v>
      </c>
      <c r="B17" s="26" t="s">
        <v>9</v>
      </c>
      <c r="C17" s="31">
        <v>126142</v>
      </c>
      <c r="D17" s="111"/>
    </row>
    <row r="18" spans="1:4" ht="15.75" x14ac:dyDescent="0.25">
      <c r="A18" s="117" t="s">
        <v>458</v>
      </c>
      <c r="B18" s="26" t="s">
        <v>13</v>
      </c>
      <c r="C18" s="108">
        <v>0</v>
      </c>
      <c r="D18" s="111"/>
    </row>
    <row r="19" spans="1:4" ht="15.75" x14ac:dyDescent="0.25">
      <c r="A19" s="117"/>
      <c r="B19" s="26" t="s">
        <v>4</v>
      </c>
      <c r="C19" s="108"/>
      <c r="D19" s="111"/>
    </row>
    <row r="20" spans="1:4" ht="15.75" x14ac:dyDescent="0.25">
      <c r="A20" s="4" t="s">
        <v>14</v>
      </c>
      <c r="B20" s="26" t="s">
        <v>7</v>
      </c>
      <c r="C20" s="31">
        <v>0</v>
      </c>
      <c r="D20" s="111"/>
    </row>
    <row r="21" spans="1:4" ht="15.75" x14ac:dyDescent="0.25">
      <c r="A21" s="4" t="s">
        <v>15</v>
      </c>
      <c r="B21" s="26" t="s">
        <v>9</v>
      </c>
      <c r="C21" s="31">
        <v>0</v>
      </c>
      <c r="D21" s="111"/>
    </row>
    <row r="22" spans="1:4" ht="47.25" x14ac:dyDescent="0.25">
      <c r="A22" s="129" t="s">
        <v>351</v>
      </c>
      <c r="B22" s="84" t="s">
        <v>464</v>
      </c>
      <c r="C22" s="108">
        <v>43739</v>
      </c>
      <c r="D22" s="111" t="s">
        <v>16</v>
      </c>
    </row>
    <row r="23" spans="1:4" ht="15.75" x14ac:dyDescent="0.25">
      <c r="A23" s="130"/>
      <c r="B23" s="26" t="s">
        <v>4</v>
      </c>
      <c r="C23" s="108"/>
      <c r="D23" s="111"/>
    </row>
    <row r="24" spans="1:4" ht="15.75" x14ac:dyDescent="0.25">
      <c r="A24" s="4" t="s">
        <v>17</v>
      </c>
      <c r="B24" s="26" t="s">
        <v>18</v>
      </c>
      <c r="C24" s="31">
        <v>21374</v>
      </c>
      <c r="D24" s="111"/>
    </row>
    <row r="25" spans="1:4" ht="15.75" x14ac:dyDescent="0.25">
      <c r="A25" s="4" t="s">
        <v>19</v>
      </c>
      <c r="B25" s="26" t="s">
        <v>20</v>
      </c>
      <c r="C25" s="31">
        <v>22365</v>
      </c>
      <c r="D25" s="111"/>
    </row>
    <row r="26" spans="1:4" ht="15.75" x14ac:dyDescent="0.25">
      <c r="A26" s="5" t="s">
        <v>352</v>
      </c>
      <c r="B26" s="26" t="s">
        <v>21</v>
      </c>
      <c r="C26" s="31">
        <v>1589</v>
      </c>
      <c r="D26" s="111"/>
    </row>
    <row r="27" spans="1:4" ht="15.75" x14ac:dyDescent="0.25">
      <c r="A27" s="5" t="s">
        <v>353</v>
      </c>
      <c r="B27" s="26" t="s">
        <v>22</v>
      </c>
      <c r="C27" s="31">
        <v>3553</v>
      </c>
      <c r="D27" s="111"/>
    </row>
    <row r="28" spans="1:4" ht="15.75" x14ac:dyDescent="0.25">
      <c r="A28" s="5" t="s">
        <v>354</v>
      </c>
      <c r="B28" s="26" t="s">
        <v>610</v>
      </c>
      <c r="C28" s="31">
        <v>6801</v>
      </c>
      <c r="D28" s="111"/>
    </row>
    <row r="29" spans="1:4" ht="31.5" x14ac:dyDescent="0.25">
      <c r="A29" s="5" t="s">
        <v>355</v>
      </c>
      <c r="B29" s="26" t="s">
        <v>23</v>
      </c>
      <c r="C29" s="31">
        <v>13474</v>
      </c>
      <c r="D29" s="111"/>
    </row>
    <row r="30" spans="1:4" ht="31.5" x14ac:dyDescent="0.25">
      <c r="A30" s="5" t="s">
        <v>356</v>
      </c>
      <c r="B30" s="26" t="s">
        <v>24</v>
      </c>
      <c r="C30" s="31">
        <v>13531</v>
      </c>
      <c r="D30" s="111"/>
    </row>
    <row r="31" spans="1:4" ht="31.5" x14ac:dyDescent="0.25">
      <c r="A31" s="5" t="s">
        <v>357</v>
      </c>
      <c r="B31" s="26" t="s">
        <v>25</v>
      </c>
      <c r="C31" s="31">
        <v>4791</v>
      </c>
      <c r="D31" s="111"/>
    </row>
    <row r="32" spans="1:4" ht="15.75" x14ac:dyDescent="0.25">
      <c r="A32" s="5" t="s">
        <v>358</v>
      </c>
      <c r="B32" s="26" t="s">
        <v>26</v>
      </c>
      <c r="C32" s="31">
        <v>64765</v>
      </c>
      <c r="D32" s="111"/>
    </row>
    <row r="33" spans="1:4" ht="47.25" x14ac:dyDescent="0.25">
      <c r="A33" s="117" t="s">
        <v>359</v>
      </c>
      <c r="B33" s="26" t="s">
        <v>27</v>
      </c>
      <c r="C33" s="108">
        <v>165358</v>
      </c>
      <c r="D33" s="111" t="s">
        <v>5</v>
      </c>
    </row>
    <row r="34" spans="1:4" ht="15.75" x14ac:dyDescent="0.25">
      <c r="A34" s="117"/>
      <c r="B34" s="26" t="s">
        <v>4</v>
      </c>
      <c r="C34" s="108"/>
      <c r="D34" s="111"/>
    </row>
    <row r="35" spans="1:4" ht="90" x14ac:dyDescent="0.25">
      <c r="A35" s="4" t="s">
        <v>360</v>
      </c>
      <c r="B35" s="26" t="s">
        <v>28</v>
      </c>
      <c r="C35" s="31">
        <v>41000</v>
      </c>
      <c r="D35" s="27" t="s">
        <v>29</v>
      </c>
    </row>
    <row r="36" spans="1:4" ht="31.5" x14ac:dyDescent="0.25">
      <c r="A36" s="117" t="s">
        <v>361</v>
      </c>
      <c r="B36" s="26" t="s">
        <v>30</v>
      </c>
      <c r="C36" s="128">
        <v>1492</v>
      </c>
      <c r="D36" s="109" t="s">
        <v>32</v>
      </c>
    </row>
    <row r="37" spans="1:4" ht="15.75" x14ac:dyDescent="0.25">
      <c r="A37" s="117"/>
      <c r="B37" s="26" t="s">
        <v>31</v>
      </c>
      <c r="C37" s="108"/>
      <c r="D37" s="109"/>
    </row>
    <row r="38" spans="1:4" ht="15.75" x14ac:dyDescent="0.25">
      <c r="A38" s="4" t="s">
        <v>33</v>
      </c>
      <c r="B38" s="26" t="s">
        <v>7</v>
      </c>
      <c r="C38" s="83">
        <v>1189</v>
      </c>
      <c r="D38" s="109"/>
    </row>
    <row r="39" spans="1:4" ht="15.75" x14ac:dyDescent="0.25">
      <c r="A39" s="4" t="s">
        <v>34</v>
      </c>
      <c r="B39" s="26" t="s">
        <v>9</v>
      </c>
      <c r="C39" s="83">
        <v>303</v>
      </c>
      <c r="D39" s="109"/>
    </row>
    <row r="40" spans="1:4" ht="31.5" x14ac:dyDescent="0.25">
      <c r="A40" s="117" t="s">
        <v>362</v>
      </c>
      <c r="B40" s="26" t="s">
        <v>35</v>
      </c>
      <c r="C40" s="108">
        <v>53988</v>
      </c>
      <c r="D40" s="109" t="s">
        <v>36</v>
      </c>
    </row>
    <row r="41" spans="1:4" ht="15.75" x14ac:dyDescent="0.25">
      <c r="A41" s="117"/>
      <c r="B41" s="26" t="s">
        <v>4</v>
      </c>
      <c r="C41" s="108"/>
      <c r="D41" s="109"/>
    </row>
    <row r="42" spans="1:4" ht="15.75" x14ac:dyDescent="0.25">
      <c r="A42" s="4" t="s">
        <v>37</v>
      </c>
      <c r="B42" s="26" t="s">
        <v>7</v>
      </c>
      <c r="C42" s="31">
        <v>36142</v>
      </c>
      <c r="D42" s="109"/>
    </row>
    <row r="43" spans="1:4" ht="15.75" x14ac:dyDescent="0.25">
      <c r="A43" s="4" t="s">
        <v>38</v>
      </c>
      <c r="B43" s="26" t="s">
        <v>9</v>
      </c>
      <c r="C43" s="31">
        <v>17846</v>
      </c>
      <c r="D43" s="109"/>
    </row>
    <row r="44" spans="1:4" ht="31.5" x14ac:dyDescent="0.25">
      <c r="A44" s="117" t="s">
        <v>363</v>
      </c>
      <c r="B44" s="26" t="s">
        <v>39</v>
      </c>
      <c r="C44" s="108">
        <v>9602</v>
      </c>
      <c r="D44" s="109"/>
    </row>
    <row r="45" spans="1:4" ht="15.75" x14ac:dyDescent="0.25">
      <c r="A45" s="117"/>
      <c r="B45" s="26" t="s">
        <v>4</v>
      </c>
      <c r="C45" s="108"/>
      <c r="D45" s="109"/>
    </row>
    <row r="46" spans="1:4" ht="15.75" x14ac:dyDescent="0.25">
      <c r="A46" s="4" t="s">
        <v>40</v>
      </c>
      <c r="B46" s="26" t="s">
        <v>7</v>
      </c>
      <c r="C46" s="31">
        <v>7266</v>
      </c>
      <c r="D46" s="109"/>
    </row>
    <row r="47" spans="1:4" ht="15.75" x14ac:dyDescent="0.25">
      <c r="A47" s="4" t="s">
        <v>41</v>
      </c>
      <c r="B47" s="26" t="s">
        <v>9</v>
      </c>
      <c r="C47" s="31">
        <v>2336</v>
      </c>
      <c r="D47" s="109"/>
    </row>
    <row r="48" spans="1:4" ht="15.75" x14ac:dyDescent="0.25">
      <c r="A48" s="7" t="s">
        <v>364</v>
      </c>
      <c r="B48" s="32" t="s">
        <v>42</v>
      </c>
      <c r="C48" s="85">
        <v>1241</v>
      </c>
      <c r="D48" s="111" t="s">
        <v>43</v>
      </c>
    </row>
    <row r="49" spans="1:5" ht="15.75" x14ac:dyDescent="0.25">
      <c r="A49" s="7" t="s">
        <v>365</v>
      </c>
      <c r="B49" s="32" t="s">
        <v>44</v>
      </c>
      <c r="C49" s="85">
        <v>3692</v>
      </c>
      <c r="D49" s="111"/>
    </row>
    <row r="50" spans="1:5" ht="31.5" x14ac:dyDescent="0.25">
      <c r="A50" s="7" t="s">
        <v>366</v>
      </c>
      <c r="B50" s="32" t="s">
        <v>45</v>
      </c>
      <c r="C50" s="85">
        <v>17</v>
      </c>
      <c r="D50" s="111"/>
    </row>
    <row r="51" spans="1:5" ht="15.6" customHeight="1" x14ac:dyDescent="0.25">
      <c r="A51" s="25" t="s">
        <v>367</v>
      </c>
      <c r="B51" s="32" t="s">
        <v>46</v>
      </c>
      <c r="C51" s="31">
        <v>1343</v>
      </c>
      <c r="D51" s="111" t="s">
        <v>86</v>
      </c>
      <c r="E51" s="30"/>
    </row>
    <row r="52" spans="1:5" ht="15.75" x14ac:dyDescent="0.25">
      <c r="A52" s="26" t="s">
        <v>48</v>
      </c>
      <c r="B52" s="32" t="s">
        <v>49</v>
      </c>
      <c r="C52" s="31">
        <v>4186</v>
      </c>
      <c r="D52" s="111"/>
      <c r="E52" s="30"/>
    </row>
    <row r="53" spans="1:5" ht="15.75" x14ac:dyDescent="0.25">
      <c r="A53" s="127" t="s">
        <v>368</v>
      </c>
      <c r="B53" s="32" t="s">
        <v>50</v>
      </c>
      <c r="C53" s="125">
        <v>360</v>
      </c>
      <c r="D53" s="111"/>
      <c r="E53" s="30"/>
    </row>
    <row r="54" spans="1:5" ht="15.75" x14ac:dyDescent="0.25">
      <c r="A54" s="127"/>
      <c r="B54" s="32" t="s">
        <v>4</v>
      </c>
      <c r="C54" s="125"/>
      <c r="D54" s="111"/>
      <c r="E54" s="30"/>
    </row>
    <row r="55" spans="1:5" ht="15.75" x14ac:dyDescent="0.25">
      <c r="A55" s="26" t="s">
        <v>51</v>
      </c>
      <c r="B55" s="32" t="s">
        <v>52</v>
      </c>
      <c r="C55" s="85">
        <v>0</v>
      </c>
      <c r="D55" s="111"/>
      <c r="E55" s="30"/>
    </row>
    <row r="56" spans="1:5" ht="15.75" x14ac:dyDescent="0.25">
      <c r="A56" s="25" t="s">
        <v>369</v>
      </c>
      <c r="B56" s="32" t="s">
        <v>53</v>
      </c>
      <c r="C56" s="85">
        <v>0</v>
      </c>
      <c r="D56" s="111"/>
      <c r="E56" s="30"/>
    </row>
    <row r="57" spans="1:5" ht="31.5" x14ac:dyDescent="0.25">
      <c r="A57" s="5" t="s">
        <v>370</v>
      </c>
      <c r="B57" s="26" t="s">
        <v>54</v>
      </c>
      <c r="C57" s="26" t="s">
        <v>611</v>
      </c>
      <c r="D57" s="26"/>
    </row>
    <row r="58" spans="1:5" ht="94.5" x14ac:dyDescent="0.25">
      <c r="A58" s="117" t="s">
        <v>371</v>
      </c>
      <c r="B58" s="26" t="s">
        <v>55</v>
      </c>
      <c r="C58" s="108">
        <v>19</v>
      </c>
      <c r="D58" s="109" t="s">
        <v>56</v>
      </c>
    </row>
    <row r="59" spans="1:5" ht="15.75" x14ac:dyDescent="0.25">
      <c r="A59" s="117"/>
      <c r="B59" s="26" t="s">
        <v>4</v>
      </c>
      <c r="C59" s="108"/>
      <c r="D59" s="109"/>
    </row>
    <row r="60" spans="1:5" ht="15.75" x14ac:dyDescent="0.25">
      <c r="A60" s="4" t="s">
        <v>57</v>
      </c>
      <c r="B60" s="26" t="s">
        <v>7</v>
      </c>
      <c r="C60" s="31">
        <v>6</v>
      </c>
      <c r="D60" s="109"/>
    </row>
    <row r="61" spans="1:5" ht="15.75" x14ac:dyDescent="0.25">
      <c r="A61" s="4" t="s">
        <v>58</v>
      </c>
      <c r="B61" s="26" t="s">
        <v>9</v>
      </c>
      <c r="C61" s="31">
        <v>11</v>
      </c>
      <c r="D61" s="109"/>
    </row>
    <row r="62" spans="1:5" ht="15.75" x14ac:dyDescent="0.25">
      <c r="A62" s="4" t="s">
        <v>59</v>
      </c>
      <c r="B62" s="26" t="s">
        <v>60</v>
      </c>
      <c r="C62" s="31">
        <v>2</v>
      </c>
      <c r="D62" s="109"/>
    </row>
    <row r="63" spans="1:5" ht="77.45" customHeight="1" x14ac:dyDescent="0.25">
      <c r="A63" s="5" t="s">
        <v>372</v>
      </c>
      <c r="B63" s="26" t="s">
        <v>61</v>
      </c>
      <c r="C63" s="83">
        <v>1</v>
      </c>
      <c r="D63" s="109"/>
    </row>
    <row r="64" spans="1:5" ht="15.75" x14ac:dyDescent="0.25">
      <c r="A64" s="4" t="s">
        <v>62</v>
      </c>
      <c r="B64" s="26" t="s">
        <v>7</v>
      </c>
      <c r="C64" s="83">
        <v>0</v>
      </c>
      <c r="D64" s="109"/>
    </row>
    <row r="65" spans="1:4" ht="15.75" x14ac:dyDescent="0.25">
      <c r="A65" s="4" t="s">
        <v>63</v>
      </c>
      <c r="B65" s="26" t="s">
        <v>9</v>
      </c>
      <c r="C65" s="83">
        <v>1</v>
      </c>
      <c r="D65" s="109"/>
    </row>
    <row r="66" spans="1:4" ht="15.75" x14ac:dyDescent="0.25">
      <c r="A66" s="4" t="s">
        <v>64</v>
      </c>
      <c r="B66" s="26" t="s">
        <v>60</v>
      </c>
      <c r="C66" s="83">
        <v>0</v>
      </c>
      <c r="D66" s="109"/>
    </row>
    <row r="67" spans="1:4" ht="15.75" x14ac:dyDescent="0.25">
      <c r="A67" s="4" t="s">
        <v>65</v>
      </c>
      <c r="B67" s="26" t="s">
        <v>66</v>
      </c>
      <c r="C67" s="83">
        <v>0</v>
      </c>
      <c r="D67" s="109"/>
    </row>
    <row r="68" spans="1:4" ht="31.5" customHeight="1" x14ac:dyDescent="0.25">
      <c r="A68" s="2">
        <v>2</v>
      </c>
      <c r="B68" s="112" t="s">
        <v>67</v>
      </c>
      <c r="C68" s="112"/>
      <c r="D68" s="112"/>
    </row>
    <row r="69" spans="1:4" ht="31.5" customHeight="1" x14ac:dyDescent="0.25">
      <c r="A69" s="3" t="s">
        <v>373</v>
      </c>
      <c r="B69" s="112" t="s">
        <v>68</v>
      </c>
      <c r="C69" s="112"/>
      <c r="D69" s="112"/>
    </row>
    <row r="70" spans="1:4" ht="63" x14ac:dyDescent="0.25">
      <c r="A70" s="5" t="s">
        <v>374</v>
      </c>
      <c r="B70" s="26" t="s">
        <v>69</v>
      </c>
      <c r="C70" s="91">
        <v>17599</v>
      </c>
      <c r="D70" s="111" t="s">
        <v>70</v>
      </c>
    </row>
    <row r="71" spans="1:4" ht="15.75" x14ac:dyDescent="0.25">
      <c r="A71" s="4" t="s">
        <v>71</v>
      </c>
      <c r="B71" s="26" t="s">
        <v>72</v>
      </c>
      <c r="C71" s="91">
        <v>9168</v>
      </c>
      <c r="D71" s="111"/>
    </row>
    <row r="72" spans="1:4" ht="31.5" x14ac:dyDescent="0.25">
      <c r="A72" s="5" t="s">
        <v>376</v>
      </c>
      <c r="B72" s="26" t="s">
        <v>73</v>
      </c>
      <c r="C72" s="91">
        <v>17201</v>
      </c>
      <c r="D72" s="111"/>
    </row>
    <row r="73" spans="1:4" ht="47.25" x14ac:dyDescent="0.25">
      <c r="A73" s="5" t="s">
        <v>375</v>
      </c>
      <c r="B73" s="26" t="s">
        <v>74</v>
      </c>
      <c r="C73" s="31">
        <v>876</v>
      </c>
      <c r="D73" s="111"/>
    </row>
    <row r="74" spans="1:4" ht="15.75" x14ac:dyDescent="0.25">
      <c r="A74" s="4" t="s">
        <v>75</v>
      </c>
      <c r="B74" s="26" t="s">
        <v>72</v>
      </c>
      <c r="C74" s="31">
        <v>1559</v>
      </c>
      <c r="D74" s="111"/>
    </row>
    <row r="75" spans="1:4" ht="31.5" x14ac:dyDescent="0.25">
      <c r="A75" s="117" t="s">
        <v>377</v>
      </c>
      <c r="B75" s="26" t="s">
        <v>76</v>
      </c>
      <c r="C75" s="108" t="s">
        <v>459</v>
      </c>
      <c r="D75" s="111"/>
    </row>
    <row r="76" spans="1:4" ht="15.75" x14ac:dyDescent="0.25">
      <c r="A76" s="117"/>
      <c r="B76" s="26" t="s">
        <v>4</v>
      </c>
      <c r="C76" s="108"/>
      <c r="D76" s="111"/>
    </row>
    <row r="77" spans="1:4" ht="31.5" x14ac:dyDescent="0.25">
      <c r="A77" s="4" t="s">
        <v>77</v>
      </c>
      <c r="B77" s="26" t="s">
        <v>78</v>
      </c>
      <c r="C77" s="31" t="s">
        <v>459</v>
      </c>
      <c r="D77" s="111"/>
    </row>
    <row r="78" spans="1:4" ht="31.5" x14ac:dyDescent="0.25">
      <c r="A78" s="4" t="s">
        <v>79</v>
      </c>
      <c r="B78" s="26" t="s">
        <v>80</v>
      </c>
      <c r="C78" s="91">
        <v>1377</v>
      </c>
      <c r="D78" s="111"/>
    </row>
    <row r="79" spans="1:4" ht="90" x14ac:dyDescent="0.25">
      <c r="A79" s="7" t="s">
        <v>378</v>
      </c>
      <c r="B79" s="32" t="s">
        <v>81</v>
      </c>
      <c r="C79" s="31">
        <v>4</v>
      </c>
      <c r="D79" s="27" t="s">
        <v>82</v>
      </c>
    </row>
    <row r="80" spans="1:4" ht="78.75" x14ac:dyDescent="0.25">
      <c r="A80" s="5" t="s">
        <v>379</v>
      </c>
      <c r="B80" s="26" t="s">
        <v>83</v>
      </c>
      <c r="C80" s="31">
        <v>36</v>
      </c>
      <c r="D80" s="33" t="s">
        <v>84</v>
      </c>
    </row>
    <row r="81" spans="1:4" s="30" customFormat="1" ht="189" x14ac:dyDescent="0.25">
      <c r="A81" s="25" t="s">
        <v>380</v>
      </c>
      <c r="B81" s="26" t="s">
        <v>85</v>
      </c>
      <c r="C81" s="31">
        <v>6500</v>
      </c>
      <c r="D81" s="27" t="s">
        <v>86</v>
      </c>
    </row>
    <row r="82" spans="1:4" ht="135" x14ac:dyDescent="0.25">
      <c r="A82" s="8" t="s">
        <v>381</v>
      </c>
      <c r="B82" s="32" t="s">
        <v>87</v>
      </c>
      <c r="C82" s="85">
        <v>11</v>
      </c>
      <c r="D82" s="27" t="s">
        <v>32</v>
      </c>
    </row>
    <row r="83" spans="1:4" s="30" customFormat="1" ht="126" x14ac:dyDescent="0.25">
      <c r="A83" s="25" t="s">
        <v>382</v>
      </c>
      <c r="B83" s="26" t="s">
        <v>88</v>
      </c>
      <c r="C83" s="31">
        <v>173</v>
      </c>
      <c r="D83" s="111" t="s">
        <v>89</v>
      </c>
    </row>
    <row r="84" spans="1:4" ht="78.75" x14ac:dyDescent="0.25">
      <c r="A84" s="117" t="s">
        <v>383</v>
      </c>
      <c r="B84" s="26" t="s">
        <v>90</v>
      </c>
      <c r="C84" s="108" t="s">
        <v>459</v>
      </c>
      <c r="D84" s="111"/>
    </row>
    <row r="85" spans="1:4" ht="15.75" x14ac:dyDescent="0.25">
      <c r="A85" s="117"/>
      <c r="B85" s="26" t="s">
        <v>4</v>
      </c>
      <c r="C85" s="108"/>
      <c r="D85" s="111"/>
    </row>
    <row r="86" spans="1:4" ht="31.5" x14ac:dyDescent="0.25">
      <c r="A86" s="4" t="s">
        <v>91</v>
      </c>
      <c r="B86" s="26" t="s">
        <v>92</v>
      </c>
      <c r="C86" s="31" t="s">
        <v>459</v>
      </c>
      <c r="D86" s="111"/>
    </row>
    <row r="87" spans="1:4" ht="31.5" x14ac:dyDescent="0.25">
      <c r="A87" s="4" t="s">
        <v>93</v>
      </c>
      <c r="B87" s="26" t="s">
        <v>94</v>
      </c>
      <c r="C87" s="31" t="s">
        <v>459</v>
      </c>
      <c r="D87" s="111"/>
    </row>
    <row r="88" spans="1:4" ht="15.75" x14ac:dyDescent="0.25">
      <c r="A88" s="4" t="s">
        <v>95</v>
      </c>
      <c r="B88" s="26" t="s">
        <v>96</v>
      </c>
      <c r="C88" s="31" t="s">
        <v>459</v>
      </c>
      <c r="D88" s="111"/>
    </row>
    <row r="89" spans="1:4" ht="47.25" x14ac:dyDescent="0.25">
      <c r="A89" s="117" t="s">
        <v>384</v>
      </c>
      <c r="B89" s="26" t="s">
        <v>97</v>
      </c>
      <c r="C89" s="108" t="s">
        <v>459</v>
      </c>
      <c r="D89" s="121" t="s">
        <v>98</v>
      </c>
    </row>
    <row r="90" spans="1:4" ht="15.75" x14ac:dyDescent="0.25">
      <c r="A90" s="117"/>
      <c r="B90" s="26" t="s">
        <v>4</v>
      </c>
      <c r="C90" s="108"/>
      <c r="D90" s="121"/>
    </row>
    <row r="91" spans="1:4" ht="78.75" x14ac:dyDescent="0.25">
      <c r="A91" s="4" t="s">
        <v>99</v>
      </c>
      <c r="B91" s="26" t="s">
        <v>100</v>
      </c>
      <c r="C91" s="31" t="s">
        <v>459</v>
      </c>
      <c r="D91" s="32" t="s">
        <v>101</v>
      </c>
    </row>
    <row r="92" spans="1:4" ht="15.75" x14ac:dyDescent="0.25">
      <c r="A92" s="117" t="s">
        <v>385</v>
      </c>
      <c r="B92" s="26" t="s">
        <v>102</v>
      </c>
      <c r="C92" s="108">
        <v>74</v>
      </c>
      <c r="D92" s="111" t="s">
        <v>103</v>
      </c>
    </row>
    <row r="93" spans="1:4" ht="15.75" x14ac:dyDescent="0.25">
      <c r="A93" s="117"/>
      <c r="B93" s="26" t="s">
        <v>4</v>
      </c>
      <c r="C93" s="108"/>
      <c r="D93" s="111"/>
    </row>
    <row r="94" spans="1:4" ht="15.75" x14ac:dyDescent="0.25">
      <c r="A94" s="4" t="s">
        <v>104</v>
      </c>
      <c r="B94" s="26" t="s">
        <v>7</v>
      </c>
      <c r="C94" s="31">
        <v>26</v>
      </c>
      <c r="D94" s="111"/>
    </row>
    <row r="95" spans="1:4" ht="15.75" x14ac:dyDescent="0.25">
      <c r="A95" s="4" t="s">
        <v>105</v>
      </c>
      <c r="B95" s="26" t="s">
        <v>9</v>
      </c>
      <c r="C95" s="31">
        <v>35</v>
      </c>
      <c r="D95" s="111"/>
    </row>
    <row r="96" spans="1:4" ht="15.75" x14ac:dyDescent="0.25">
      <c r="A96" s="4" t="s">
        <v>106</v>
      </c>
      <c r="B96" s="26" t="s">
        <v>107</v>
      </c>
      <c r="C96" s="31">
        <v>13</v>
      </c>
      <c r="D96" s="111"/>
    </row>
    <row r="97" spans="1:4" ht="15.75" x14ac:dyDescent="0.25">
      <c r="A97" s="117">
        <v>40910</v>
      </c>
      <c r="B97" s="26" t="s">
        <v>108</v>
      </c>
      <c r="C97" s="108">
        <v>112</v>
      </c>
      <c r="D97" s="111"/>
    </row>
    <row r="98" spans="1:4" ht="15.75" x14ac:dyDescent="0.25">
      <c r="A98" s="117"/>
      <c r="B98" s="26" t="s">
        <v>4</v>
      </c>
      <c r="C98" s="108"/>
      <c r="D98" s="111"/>
    </row>
    <row r="99" spans="1:4" ht="15.75" x14ac:dyDescent="0.25">
      <c r="A99" s="4" t="s">
        <v>109</v>
      </c>
      <c r="B99" s="26" t="s">
        <v>7</v>
      </c>
      <c r="C99" s="31">
        <v>31</v>
      </c>
      <c r="D99" s="111"/>
    </row>
    <row r="100" spans="1:4" ht="15.75" x14ac:dyDescent="0.25">
      <c r="A100" s="4" t="s">
        <v>110</v>
      </c>
      <c r="B100" s="26" t="s">
        <v>9</v>
      </c>
      <c r="C100" s="31">
        <v>78</v>
      </c>
      <c r="D100" s="111"/>
    </row>
    <row r="101" spans="1:4" ht="15.75" x14ac:dyDescent="0.25">
      <c r="A101" s="4" t="s">
        <v>111</v>
      </c>
      <c r="B101" s="26" t="s">
        <v>60</v>
      </c>
      <c r="C101" s="31">
        <v>3</v>
      </c>
      <c r="D101" s="111"/>
    </row>
    <row r="102" spans="1:4" ht="31.5" x14ac:dyDescent="0.25">
      <c r="A102" s="4" t="s">
        <v>112</v>
      </c>
      <c r="B102" s="26" t="s">
        <v>113</v>
      </c>
      <c r="C102" s="31" t="s">
        <v>468</v>
      </c>
      <c r="D102" s="111"/>
    </row>
    <row r="103" spans="1:4" ht="63" x14ac:dyDescent="0.25">
      <c r="A103" s="117" t="s">
        <v>386</v>
      </c>
      <c r="B103" s="26" t="s">
        <v>114</v>
      </c>
      <c r="C103" s="108" t="s">
        <v>459</v>
      </c>
      <c r="D103" s="111"/>
    </row>
    <row r="104" spans="1:4" ht="15.75" x14ac:dyDescent="0.25">
      <c r="A104" s="117"/>
      <c r="B104" s="26" t="s">
        <v>4</v>
      </c>
      <c r="C104" s="108"/>
      <c r="D104" s="111"/>
    </row>
    <row r="105" spans="1:4" ht="47.25" x14ac:dyDescent="0.25">
      <c r="A105" s="113" t="s">
        <v>115</v>
      </c>
      <c r="B105" s="26" t="s">
        <v>116</v>
      </c>
      <c r="C105" s="108" t="s">
        <v>459</v>
      </c>
      <c r="D105" s="111"/>
    </row>
    <row r="106" spans="1:4" ht="15.75" x14ac:dyDescent="0.25">
      <c r="A106" s="113"/>
      <c r="B106" s="26" t="s">
        <v>117</v>
      </c>
      <c r="C106" s="108"/>
      <c r="D106" s="111"/>
    </row>
    <row r="107" spans="1:4" ht="47.25" x14ac:dyDescent="0.25">
      <c r="A107" s="4" t="s">
        <v>118</v>
      </c>
      <c r="B107" s="26" t="s">
        <v>119</v>
      </c>
      <c r="C107" s="31" t="s">
        <v>459</v>
      </c>
      <c r="D107" s="111"/>
    </row>
    <row r="108" spans="1:4" ht="47.25" x14ac:dyDescent="0.25">
      <c r="A108" s="4" t="s">
        <v>120</v>
      </c>
      <c r="B108" s="26" t="s">
        <v>121</v>
      </c>
      <c r="C108" s="31" t="s">
        <v>459</v>
      </c>
      <c r="D108" s="111"/>
    </row>
    <row r="109" spans="1:4" ht="47.25" x14ac:dyDescent="0.25">
      <c r="A109" s="4" t="s">
        <v>122</v>
      </c>
      <c r="B109" s="26" t="s">
        <v>123</v>
      </c>
      <c r="C109" s="31" t="s">
        <v>459</v>
      </c>
      <c r="D109" s="111"/>
    </row>
    <row r="110" spans="1:4" ht="31.5" x14ac:dyDescent="0.25">
      <c r="A110" s="117" t="s">
        <v>387</v>
      </c>
      <c r="B110" s="26" t="s">
        <v>124</v>
      </c>
      <c r="C110" s="108" t="s">
        <v>459</v>
      </c>
      <c r="D110" s="111" t="s">
        <v>47</v>
      </c>
    </row>
    <row r="111" spans="1:4" ht="15.75" x14ac:dyDescent="0.25">
      <c r="A111" s="117"/>
      <c r="B111" s="26" t="s">
        <v>4</v>
      </c>
      <c r="C111" s="108"/>
      <c r="D111" s="111"/>
    </row>
    <row r="112" spans="1:4" ht="15.75" x14ac:dyDescent="0.25">
      <c r="A112" s="4" t="s">
        <v>125</v>
      </c>
      <c r="B112" s="26" t="s">
        <v>107</v>
      </c>
      <c r="C112" s="31" t="s">
        <v>459</v>
      </c>
      <c r="D112" s="111"/>
    </row>
    <row r="113" spans="1:4" ht="15.75" x14ac:dyDescent="0.25">
      <c r="A113" s="4" t="s">
        <v>126</v>
      </c>
      <c r="B113" s="26" t="s">
        <v>127</v>
      </c>
      <c r="C113" s="31" t="s">
        <v>459</v>
      </c>
      <c r="D113" s="111"/>
    </row>
    <row r="114" spans="1:4" ht="31.5" x14ac:dyDescent="0.25">
      <c r="A114" s="117" t="s">
        <v>388</v>
      </c>
      <c r="B114" s="26" t="s">
        <v>128</v>
      </c>
      <c r="C114" s="108">
        <v>1811</v>
      </c>
      <c r="D114" s="111" t="s">
        <v>129</v>
      </c>
    </row>
    <row r="115" spans="1:4" ht="15.75" x14ac:dyDescent="0.25">
      <c r="A115" s="117"/>
      <c r="B115" s="26" t="s">
        <v>4</v>
      </c>
      <c r="C115" s="108"/>
      <c r="D115" s="111"/>
    </row>
    <row r="116" spans="1:4" ht="15.75" x14ac:dyDescent="0.25">
      <c r="A116" s="4" t="s">
        <v>130</v>
      </c>
      <c r="B116" s="26" t="s">
        <v>7</v>
      </c>
      <c r="C116" s="31">
        <v>1524</v>
      </c>
      <c r="D116" s="111"/>
    </row>
    <row r="117" spans="1:4" ht="15.75" x14ac:dyDescent="0.25">
      <c r="A117" s="4" t="s">
        <v>131</v>
      </c>
      <c r="B117" s="26" t="s">
        <v>9</v>
      </c>
      <c r="C117" s="31">
        <v>263</v>
      </c>
      <c r="D117" s="111"/>
    </row>
    <row r="118" spans="1:4" ht="15.75" x14ac:dyDescent="0.25">
      <c r="A118" s="4" t="s">
        <v>132</v>
      </c>
      <c r="B118" s="26" t="s">
        <v>60</v>
      </c>
      <c r="C118" s="31">
        <v>24</v>
      </c>
      <c r="D118" s="111"/>
    </row>
    <row r="119" spans="1:4" ht="31.5" x14ac:dyDescent="0.25">
      <c r="A119" s="117" t="s">
        <v>389</v>
      </c>
      <c r="B119" s="26" t="s">
        <v>133</v>
      </c>
      <c r="C119" s="126">
        <v>1811</v>
      </c>
      <c r="D119" s="111"/>
    </row>
    <row r="120" spans="1:4" ht="15.75" x14ac:dyDescent="0.25">
      <c r="A120" s="117"/>
      <c r="B120" s="26" t="s">
        <v>4</v>
      </c>
      <c r="C120" s="126"/>
      <c r="D120" s="111"/>
    </row>
    <row r="121" spans="1:4" ht="15.75" x14ac:dyDescent="0.25">
      <c r="A121" s="4" t="s">
        <v>134</v>
      </c>
      <c r="B121" s="26" t="s">
        <v>7</v>
      </c>
      <c r="C121" s="31">
        <v>246</v>
      </c>
      <c r="D121" s="111"/>
    </row>
    <row r="122" spans="1:4" ht="15.75" x14ac:dyDescent="0.25">
      <c r="A122" s="4" t="s">
        <v>135</v>
      </c>
      <c r="B122" s="26" t="s">
        <v>9</v>
      </c>
      <c r="C122" s="31">
        <v>1562</v>
      </c>
      <c r="D122" s="111"/>
    </row>
    <row r="123" spans="1:4" ht="15.75" x14ac:dyDescent="0.25">
      <c r="A123" s="4" t="s">
        <v>136</v>
      </c>
      <c r="B123" s="26" t="s">
        <v>60</v>
      </c>
      <c r="C123" s="31">
        <v>3</v>
      </c>
      <c r="D123" s="111"/>
    </row>
    <row r="124" spans="1:4" ht="47.25" x14ac:dyDescent="0.25">
      <c r="A124" s="117" t="s">
        <v>390</v>
      </c>
      <c r="B124" s="26" t="s">
        <v>137</v>
      </c>
      <c r="C124" s="126">
        <v>0</v>
      </c>
      <c r="D124" s="111"/>
    </row>
    <row r="125" spans="1:4" ht="15.75" x14ac:dyDescent="0.25">
      <c r="A125" s="117"/>
      <c r="B125" s="26" t="s">
        <v>4</v>
      </c>
      <c r="C125" s="126"/>
      <c r="D125" s="111"/>
    </row>
    <row r="126" spans="1:4" ht="15.75" x14ac:dyDescent="0.25">
      <c r="A126" s="4" t="s">
        <v>138</v>
      </c>
      <c r="B126" s="26" t="s">
        <v>7</v>
      </c>
      <c r="C126" s="31">
        <v>0</v>
      </c>
      <c r="D126" s="111"/>
    </row>
    <row r="127" spans="1:4" ht="15.75" x14ac:dyDescent="0.25">
      <c r="A127" s="4" t="s">
        <v>139</v>
      </c>
      <c r="B127" s="26" t="s">
        <v>9</v>
      </c>
      <c r="C127" s="31">
        <v>0</v>
      </c>
      <c r="D127" s="111"/>
    </row>
    <row r="128" spans="1:4" ht="15.75" x14ac:dyDescent="0.25">
      <c r="A128" s="4" t="s">
        <v>140</v>
      </c>
      <c r="B128" s="26" t="s">
        <v>60</v>
      </c>
      <c r="C128" s="31">
        <v>0</v>
      </c>
      <c r="D128" s="111"/>
    </row>
    <row r="129" spans="1:4" ht="31.5" x14ac:dyDescent="0.25">
      <c r="A129" s="117" t="s">
        <v>391</v>
      </c>
      <c r="B129" s="26" t="s">
        <v>141</v>
      </c>
      <c r="C129" s="108">
        <v>1</v>
      </c>
      <c r="D129" s="111" t="s">
        <v>142</v>
      </c>
    </row>
    <row r="130" spans="1:4" ht="15.75" x14ac:dyDescent="0.25">
      <c r="A130" s="117"/>
      <c r="B130" s="26" t="s">
        <v>4</v>
      </c>
      <c r="C130" s="108"/>
      <c r="D130" s="111"/>
    </row>
    <row r="131" spans="1:4" ht="15.75" x14ac:dyDescent="0.25">
      <c r="A131" s="4" t="s">
        <v>143</v>
      </c>
      <c r="B131" s="26" t="s">
        <v>7</v>
      </c>
      <c r="C131" s="31"/>
      <c r="D131" s="111"/>
    </row>
    <row r="132" spans="1:4" ht="15.75" x14ac:dyDescent="0.25">
      <c r="A132" s="4" t="s">
        <v>144</v>
      </c>
      <c r="B132" s="26" t="s">
        <v>9</v>
      </c>
      <c r="C132" s="31">
        <v>1</v>
      </c>
      <c r="D132" s="111"/>
    </row>
    <row r="133" spans="1:4" ht="15.75" x14ac:dyDescent="0.25">
      <c r="A133" s="4" t="s">
        <v>145</v>
      </c>
      <c r="B133" s="26" t="s">
        <v>60</v>
      </c>
      <c r="C133" s="31"/>
      <c r="D133" s="111"/>
    </row>
    <row r="134" spans="1:4" ht="31.5" x14ac:dyDescent="0.25">
      <c r="A134" s="117" t="s">
        <v>392</v>
      </c>
      <c r="B134" s="32" t="s">
        <v>146</v>
      </c>
      <c r="C134" s="115">
        <v>238</v>
      </c>
      <c r="D134" s="109" t="s">
        <v>147</v>
      </c>
    </row>
    <row r="135" spans="1:4" ht="15.6" customHeight="1" x14ac:dyDescent="0.25">
      <c r="A135" s="117"/>
      <c r="B135" s="26" t="s">
        <v>4</v>
      </c>
      <c r="C135" s="116"/>
      <c r="D135" s="109"/>
    </row>
    <row r="136" spans="1:4" ht="15.75" x14ac:dyDescent="0.25">
      <c r="A136" s="113" t="s">
        <v>148</v>
      </c>
      <c r="B136" s="26" t="s">
        <v>149</v>
      </c>
      <c r="C136" s="115">
        <v>0</v>
      </c>
      <c r="D136" s="109"/>
    </row>
    <row r="137" spans="1:4" ht="15.75" x14ac:dyDescent="0.25">
      <c r="A137" s="113"/>
      <c r="B137" s="26" t="s">
        <v>31</v>
      </c>
      <c r="C137" s="116"/>
      <c r="D137" s="109"/>
    </row>
    <row r="138" spans="1:4" ht="15.75" x14ac:dyDescent="0.25">
      <c r="A138" s="4" t="s">
        <v>150</v>
      </c>
      <c r="B138" s="26" t="s">
        <v>18</v>
      </c>
      <c r="C138" s="31">
        <v>0</v>
      </c>
      <c r="D138" s="109"/>
    </row>
    <row r="139" spans="1:4" ht="15.75" x14ac:dyDescent="0.25">
      <c r="A139" s="4" t="s">
        <v>151</v>
      </c>
      <c r="B139" s="26" t="s">
        <v>20</v>
      </c>
      <c r="C139" s="31">
        <v>0</v>
      </c>
      <c r="D139" s="109"/>
    </row>
    <row r="140" spans="1:4" ht="15.6" customHeight="1" x14ac:dyDescent="0.25">
      <c r="A140" s="113" t="s">
        <v>152</v>
      </c>
      <c r="B140" s="26" t="s">
        <v>153</v>
      </c>
      <c r="C140" s="115">
        <v>238</v>
      </c>
      <c r="D140" s="109"/>
    </row>
    <row r="141" spans="1:4" ht="15.6" customHeight="1" x14ac:dyDescent="0.25">
      <c r="A141" s="113"/>
      <c r="B141" s="26" t="s">
        <v>4</v>
      </c>
      <c r="C141" s="116"/>
      <c r="D141" s="109"/>
    </row>
    <row r="142" spans="1:4" ht="15.75" x14ac:dyDescent="0.25">
      <c r="A142" s="4" t="s">
        <v>154</v>
      </c>
      <c r="B142" s="26" t="s">
        <v>7</v>
      </c>
      <c r="C142" s="31" t="s">
        <v>465</v>
      </c>
      <c r="D142" s="109"/>
    </row>
    <row r="143" spans="1:4" ht="15.75" x14ac:dyDescent="0.25">
      <c r="A143" s="4" t="s">
        <v>155</v>
      </c>
      <c r="B143" s="26" t="s">
        <v>9</v>
      </c>
      <c r="C143" s="31" t="s">
        <v>465</v>
      </c>
      <c r="D143" s="109"/>
    </row>
    <row r="144" spans="1:4" ht="31.5" x14ac:dyDescent="0.25">
      <c r="A144" s="117" t="s">
        <v>393</v>
      </c>
      <c r="B144" s="26" t="s">
        <v>156</v>
      </c>
      <c r="C144" s="115">
        <v>1480</v>
      </c>
      <c r="D144" s="109"/>
    </row>
    <row r="145" spans="1:4" ht="15.6" customHeight="1" x14ac:dyDescent="0.25">
      <c r="A145" s="117"/>
      <c r="B145" s="26" t="s">
        <v>4</v>
      </c>
      <c r="C145" s="116"/>
      <c r="D145" s="109"/>
    </row>
    <row r="146" spans="1:4" ht="15.6" customHeight="1" x14ac:dyDescent="0.25">
      <c r="A146" s="113" t="s">
        <v>157</v>
      </c>
      <c r="B146" s="26" t="s">
        <v>158</v>
      </c>
      <c r="C146" s="115">
        <v>0</v>
      </c>
      <c r="D146" s="109"/>
    </row>
    <row r="147" spans="1:4" ht="15.6" customHeight="1" x14ac:dyDescent="0.25">
      <c r="A147" s="113"/>
      <c r="B147" s="26" t="s">
        <v>159</v>
      </c>
      <c r="C147" s="116"/>
      <c r="D147" s="109"/>
    </row>
    <row r="148" spans="1:4" ht="15.75" x14ac:dyDescent="0.25">
      <c r="A148" s="4" t="s">
        <v>160</v>
      </c>
      <c r="B148" s="26" t="s">
        <v>18</v>
      </c>
      <c r="C148" s="83">
        <v>0</v>
      </c>
      <c r="D148" s="109"/>
    </row>
    <row r="149" spans="1:4" ht="15.75" x14ac:dyDescent="0.25">
      <c r="A149" s="4" t="s">
        <v>161</v>
      </c>
      <c r="B149" s="26" t="s">
        <v>20</v>
      </c>
      <c r="C149" s="83">
        <v>0</v>
      </c>
      <c r="D149" s="109"/>
    </row>
    <row r="150" spans="1:4" ht="15.6" customHeight="1" x14ac:dyDescent="0.25">
      <c r="A150" s="113" t="s">
        <v>162</v>
      </c>
      <c r="B150" s="26" t="s">
        <v>153</v>
      </c>
      <c r="C150" s="115">
        <v>1480</v>
      </c>
      <c r="D150" s="109"/>
    </row>
    <row r="151" spans="1:4" ht="15.6" customHeight="1" x14ac:dyDescent="0.25">
      <c r="A151" s="113"/>
      <c r="B151" s="26" t="s">
        <v>4</v>
      </c>
      <c r="C151" s="116"/>
      <c r="D151" s="109"/>
    </row>
    <row r="152" spans="1:4" ht="15.75" x14ac:dyDescent="0.25">
      <c r="A152" s="4" t="s">
        <v>163</v>
      </c>
      <c r="B152" s="26" t="s">
        <v>7</v>
      </c>
      <c r="C152" s="83">
        <v>398</v>
      </c>
      <c r="D152" s="109"/>
    </row>
    <row r="153" spans="1:4" ht="15.75" x14ac:dyDescent="0.25">
      <c r="A153" s="4" t="s">
        <v>164</v>
      </c>
      <c r="B153" s="26" t="s">
        <v>9</v>
      </c>
      <c r="C153" s="83">
        <v>1082</v>
      </c>
      <c r="D153" s="109"/>
    </row>
    <row r="154" spans="1:4" ht="150" x14ac:dyDescent="0.25">
      <c r="A154" s="5" t="s">
        <v>394</v>
      </c>
      <c r="B154" s="26" t="s">
        <v>165</v>
      </c>
      <c r="C154" s="31">
        <v>2794</v>
      </c>
      <c r="D154" s="27" t="s">
        <v>166</v>
      </c>
    </row>
    <row r="155" spans="1:4" ht="180" x14ac:dyDescent="0.25">
      <c r="A155" s="10" t="s">
        <v>395</v>
      </c>
      <c r="B155" s="33" t="s">
        <v>167</v>
      </c>
      <c r="C155" s="31">
        <v>32</v>
      </c>
      <c r="D155" s="33" t="s">
        <v>168</v>
      </c>
    </row>
    <row r="156" spans="1:4" ht="31.5" x14ac:dyDescent="0.25">
      <c r="A156" s="124">
        <v>44928</v>
      </c>
      <c r="B156" s="32" t="s">
        <v>169</v>
      </c>
      <c r="C156" s="125">
        <v>10976</v>
      </c>
      <c r="D156" s="111" t="s">
        <v>170</v>
      </c>
    </row>
    <row r="157" spans="1:4" ht="15.75" x14ac:dyDescent="0.25">
      <c r="A157" s="124"/>
      <c r="B157" s="32" t="s">
        <v>4</v>
      </c>
      <c r="C157" s="125"/>
      <c r="D157" s="111"/>
    </row>
    <row r="158" spans="1:4" ht="15.75" x14ac:dyDescent="0.25">
      <c r="A158" s="119" t="s">
        <v>171</v>
      </c>
      <c r="B158" s="32" t="s">
        <v>172</v>
      </c>
      <c r="C158" s="125">
        <v>4595</v>
      </c>
      <c r="D158" s="111"/>
    </row>
    <row r="159" spans="1:4" ht="15.75" x14ac:dyDescent="0.25">
      <c r="A159" s="119"/>
      <c r="B159" s="32" t="s">
        <v>4</v>
      </c>
      <c r="C159" s="125"/>
      <c r="D159" s="111"/>
    </row>
    <row r="160" spans="1:4" ht="31.5" x14ac:dyDescent="0.25">
      <c r="A160" s="8" t="s">
        <v>173</v>
      </c>
      <c r="B160" s="32" t="s">
        <v>174</v>
      </c>
      <c r="C160" s="85">
        <v>10</v>
      </c>
      <c r="D160" s="111"/>
    </row>
    <row r="161" spans="1:4" ht="15.75" x14ac:dyDescent="0.25">
      <c r="A161" s="119" t="s">
        <v>175</v>
      </c>
      <c r="B161" s="32" t="s">
        <v>176</v>
      </c>
      <c r="C161" s="125">
        <v>6381</v>
      </c>
      <c r="D161" s="111"/>
    </row>
    <row r="162" spans="1:4" ht="15.75" x14ac:dyDescent="0.25">
      <c r="A162" s="119"/>
      <c r="B162" s="32" t="s">
        <v>4</v>
      </c>
      <c r="C162" s="125"/>
      <c r="D162" s="111"/>
    </row>
    <row r="163" spans="1:4" ht="31.5" x14ac:dyDescent="0.25">
      <c r="A163" s="8" t="s">
        <v>177</v>
      </c>
      <c r="B163" s="32" t="s">
        <v>174</v>
      </c>
      <c r="C163" s="85">
        <v>53</v>
      </c>
      <c r="D163" s="111"/>
    </row>
    <row r="164" spans="1:4" ht="15.75" x14ac:dyDescent="0.25">
      <c r="A164" s="8" t="s">
        <v>178</v>
      </c>
      <c r="B164" s="32" t="s">
        <v>60</v>
      </c>
      <c r="C164" s="85">
        <v>2433</v>
      </c>
      <c r="D164" s="111"/>
    </row>
    <row r="165" spans="1:4" ht="105" x14ac:dyDescent="0.25">
      <c r="A165" s="7" t="s">
        <v>396</v>
      </c>
      <c r="B165" s="32" t="s">
        <v>179</v>
      </c>
      <c r="C165" s="92" t="s">
        <v>459</v>
      </c>
      <c r="D165" s="33" t="s">
        <v>180</v>
      </c>
    </row>
    <row r="166" spans="1:4" ht="31.5" customHeight="1" x14ac:dyDescent="0.25">
      <c r="A166" s="3" t="s">
        <v>397</v>
      </c>
      <c r="B166" s="112" t="s">
        <v>181</v>
      </c>
      <c r="C166" s="112"/>
      <c r="D166" s="112"/>
    </row>
    <row r="167" spans="1:4" ht="63" x14ac:dyDescent="0.25">
      <c r="A167" s="117" t="s">
        <v>398</v>
      </c>
      <c r="B167" s="26" t="s">
        <v>182</v>
      </c>
      <c r="C167" s="122">
        <v>34</v>
      </c>
      <c r="D167" s="109" t="s">
        <v>84</v>
      </c>
    </row>
    <row r="168" spans="1:4" ht="15.6" customHeight="1" x14ac:dyDescent="0.25">
      <c r="A168" s="117"/>
      <c r="B168" s="26" t="s">
        <v>4</v>
      </c>
      <c r="C168" s="123"/>
      <c r="D168" s="109"/>
    </row>
    <row r="169" spans="1:4" ht="15.75" x14ac:dyDescent="0.25">
      <c r="A169" s="4" t="s">
        <v>183</v>
      </c>
      <c r="B169" s="26" t="s">
        <v>18</v>
      </c>
      <c r="C169" s="86">
        <v>14</v>
      </c>
      <c r="D169" s="109"/>
    </row>
    <row r="170" spans="1:4" ht="15.75" x14ac:dyDescent="0.25">
      <c r="A170" s="4" t="s">
        <v>184</v>
      </c>
      <c r="B170" s="26" t="s">
        <v>20</v>
      </c>
      <c r="C170" s="86">
        <v>20</v>
      </c>
      <c r="D170" s="109"/>
    </row>
    <row r="171" spans="1:4" ht="15.75" x14ac:dyDescent="0.25">
      <c r="A171" s="4"/>
      <c r="B171" s="26" t="s">
        <v>185</v>
      </c>
      <c r="C171" s="86"/>
      <c r="D171" s="109"/>
    </row>
    <row r="172" spans="1:4" ht="15.75" x14ac:dyDescent="0.25">
      <c r="A172" s="4" t="s">
        <v>186</v>
      </c>
      <c r="B172" s="26" t="s">
        <v>187</v>
      </c>
      <c r="C172" s="86">
        <v>8</v>
      </c>
      <c r="D172" s="109"/>
    </row>
    <row r="173" spans="1:4" ht="15.75" x14ac:dyDescent="0.25">
      <c r="A173" s="4" t="s">
        <v>188</v>
      </c>
      <c r="B173" s="26" t="s">
        <v>189</v>
      </c>
      <c r="C173" s="86">
        <v>17</v>
      </c>
      <c r="D173" s="109"/>
    </row>
    <row r="174" spans="1:4" ht="15.75" x14ac:dyDescent="0.25">
      <c r="A174" s="4" t="s">
        <v>190</v>
      </c>
      <c r="B174" s="26" t="s">
        <v>191</v>
      </c>
      <c r="C174" s="86">
        <v>9</v>
      </c>
      <c r="D174" s="109"/>
    </row>
    <row r="175" spans="1:4" ht="31.5" x14ac:dyDescent="0.25">
      <c r="A175" s="117" t="s">
        <v>399</v>
      </c>
      <c r="B175" s="26" t="s">
        <v>192</v>
      </c>
      <c r="C175" s="115" t="s">
        <v>459</v>
      </c>
      <c r="D175" s="111" t="s">
        <v>194</v>
      </c>
    </row>
    <row r="176" spans="1:4" ht="15.6" customHeight="1" x14ac:dyDescent="0.25">
      <c r="A176" s="117"/>
      <c r="B176" s="26" t="s">
        <v>193</v>
      </c>
      <c r="C176" s="116"/>
      <c r="D176" s="111"/>
    </row>
    <row r="177" spans="1:4" ht="31.5" x14ac:dyDescent="0.25">
      <c r="A177" s="4" t="s">
        <v>195</v>
      </c>
      <c r="B177" s="26" t="s">
        <v>196</v>
      </c>
      <c r="C177" s="31" t="s">
        <v>459</v>
      </c>
      <c r="D177" s="111"/>
    </row>
    <row r="178" spans="1:4" ht="126" x14ac:dyDescent="0.25">
      <c r="A178" s="5" t="s">
        <v>400</v>
      </c>
      <c r="B178" s="26" t="s">
        <v>197</v>
      </c>
      <c r="C178" s="83">
        <v>1055</v>
      </c>
      <c r="D178" s="27" t="s">
        <v>198</v>
      </c>
    </row>
    <row r="179" spans="1:4" ht="94.5" x14ac:dyDescent="0.25">
      <c r="A179" s="5" t="s">
        <v>401</v>
      </c>
      <c r="B179" s="26" t="s">
        <v>199</v>
      </c>
      <c r="C179" s="83" t="s">
        <v>459</v>
      </c>
      <c r="D179" s="33" t="s">
        <v>84</v>
      </c>
    </row>
    <row r="180" spans="1:4" ht="97.5" x14ac:dyDescent="0.25">
      <c r="A180" s="5" t="s">
        <v>402</v>
      </c>
      <c r="B180" s="26" t="s">
        <v>200</v>
      </c>
      <c r="C180" s="83">
        <v>7</v>
      </c>
      <c r="D180" s="33" t="s">
        <v>142</v>
      </c>
    </row>
    <row r="181" spans="1:4" ht="31.5" x14ac:dyDescent="0.25">
      <c r="A181" s="5" t="s">
        <v>403</v>
      </c>
      <c r="B181" s="26" t="s">
        <v>201</v>
      </c>
      <c r="C181" s="83" t="s">
        <v>459</v>
      </c>
      <c r="D181" s="27" t="s">
        <v>84</v>
      </c>
    </row>
    <row r="182" spans="1:4" ht="31.5" x14ac:dyDescent="0.25">
      <c r="A182" s="5" t="s">
        <v>404</v>
      </c>
      <c r="B182" s="26" t="s">
        <v>202</v>
      </c>
      <c r="C182" s="86" t="s">
        <v>459</v>
      </c>
      <c r="D182" s="109" t="s">
        <v>84</v>
      </c>
    </row>
    <row r="183" spans="1:4" ht="47.25" x14ac:dyDescent="0.25">
      <c r="A183" s="5" t="s">
        <v>405</v>
      </c>
      <c r="B183" s="26" t="s">
        <v>203</v>
      </c>
      <c r="C183" s="86">
        <v>1</v>
      </c>
      <c r="D183" s="109"/>
    </row>
    <row r="184" spans="1:4" ht="63" x14ac:dyDescent="0.25">
      <c r="A184" s="7" t="s">
        <v>406</v>
      </c>
      <c r="B184" s="32" t="s">
        <v>204</v>
      </c>
      <c r="C184" s="86">
        <v>2</v>
      </c>
      <c r="D184" s="109"/>
    </row>
    <row r="185" spans="1:4" ht="47.25" x14ac:dyDescent="0.25">
      <c r="A185" s="7" t="s">
        <v>407</v>
      </c>
      <c r="B185" s="32" t="s">
        <v>205</v>
      </c>
      <c r="C185" s="86">
        <v>2</v>
      </c>
      <c r="D185" s="109"/>
    </row>
    <row r="186" spans="1:4" ht="31.5" x14ac:dyDescent="0.25">
      <c r="A186" s="4" t="s">
        <v>206</v>
      </c>
      <c r="B186" s="26" t="s">
        <v>207</v>
      </c>
      <c r="C186" s="86">
        <v>4</v>
      </c>
      <c r="D186" s="109"/>
    </row>
    <row r="187" spans="1:4" ht="31.5" x14ac:dyDescent="0.25">
      <c r="A187" s="5" t="s">
        <v>408</v>
      </c>
      <c r="B187" s="26" t="s">
        <v>208</v>
      </c>
      <c r="C187" s="86" t="s">
        <v>459</v>
      </c>
      <c r="D187" s="109"/>
    </row>
    <row r="188" spans="1:4" ht="31.5" x14ac:dyDescent="0.25">
      <c r="A188" s="5" t="s">
        <v>409</v>
      </c>
      <c r="B188" s="26" t="s">
        <v>209</v>
      </c>
      <c r="C188" s="86">
        <v>35</v>
      </c>
      <c r="D188" s="109"/>
    </row>
    <row r="189" spans="1:4" ht="31.5" x14ac:dyDescent="0.25">
      <c r="A189" s="7" t="s">
        <v>410</v>
      </c>
      <c r="B189" s="32" t="s">
        <v>210</v>
      </c>
      <c r="C189" s="86" t="s">
        <v>459</v>
      </c>
      <c r="D189" s="109"/>
    </row>
    <row r="190" spans="1:4" ht="15.75" x14ac:dyDescent="0.25">
      <c r="A190" s="5" t="s">
        <v>411</v>
      </c>
      <c r="B190" s="26" t="s">
        <v>211</v>
      </c>
      <c r="C190" s="86">
        <v>138</v>
      </c>
      <c r="D190" s="109"/>
    </row>
    <row r="191" spans="1:4" ht="31.5" x14ac:dyDescent="0.25">
      <c r="A191" s="5" t="s">
        <v>412</v>
      </c>
      <c r="B191" s="26" t="s">
        <v>212</v>
      </c>
      <c r="C191" s="86">
        <v>218</v>
      </c>
      <c r="D191" s="109"/>
    </row>
    <row r="192" spans="1:4" ht="47.25" x14ac:dyDescent="0.25">
      <c r="A192" s="5" t="s">
        <v>413</v>
      </c>
      <c r="B192" s="26" t="s">
        <v>213</v>
      </c>
      <c r="C192" s="87">
        <v>356</v>
      </c>
      <c r="D192" s="109"/>
    </row>
    <row r="193" spans="1:4" ht="63" x14ac:dyDescent="0.25">
      <c r="A193" s="4" t="s">
        <v>214</v>
      </c>
      <c r="B193" s="26" t="s">
        <v>215</v>
      </c>
      <c r="C193" s="86">
        <v>20</v>
      </c>
      <c r="D193" s="109"/>
    </row>
    <row r="194" spans="1:4" ht="31.5" x14ac:dyDescent="0.25">
      <c r="A194" s="4" t="s">
        <v>216</v>
      </c>
      <c r="B194" s="26" t="s">
        <v>217</v>
      </c>
      <c r="C194" s="86">
        <v>50</v>
      </c>
      <c r="D194" s="109"/>
    </row>
    <row r="195" spans="1:4" ht="31.5" x14ac:dyDescent="0.25">
      <c r="A195" s="4" t="s">
        <v>218</v>
      </c>
      <c r="B195" s="26" t="s">
        <v>219</v>
      </c>
      <c r="C195" s="86">
        <v>286</v>
      </c>
      <c r="D195" s="109"/>
    </row>
    <row r="196" spans="1:4" ht="31.5" x14ac:dyDescent="0.25">
      <c r="A196" s="4" t="s">
        <v>220</v>
      </c>
      <c r="B196" s="26" t="s">
        <v>221</v>
      </c>
      <c r="C196" s="87" t="s">
        <v>459</v>
      </c>
      <c r="D196" s="109"/>
    </row>
    <row r="197" spans="1:4" ht="15.75" x14ac:dyDescent="0.25">
      <c r="A197" s="35" t="s">
        <v>466</v>
      </c>
      <c r="B197" s="26" t="s">
        <v>222</v>
      </c>
      <c r="C197" s="86">
        <v>6</v>
      </c>
      <c r="D197" s="109"/>
    </row>
    <row r="198" spans="1:4" ht="31.5" customHeight="1" x14ac:dyDescent="0.25">
      <c r="A198" s="3" t="s">
        <v>414</v>
      </c>
      <c r="B198" s="112" t="s">
        <v>223</v>
      </c>
      <c r="C198" s="112"/>
      <c r="D198" s="112"/>
    </row>
    <row r="199" spans="1:4" ht="47.25" x14ac:dyDescent="0.25">
      <c r="A199" s="7" t="s">
        <v>415</v>
      </c>
      <c r="B199" s="32" t="s">
        <v>224</v>
      </c>
      <c r="C199" s="92">
        <v>25</v>
      </c>
      <c r="D199" s="27"/>
    </row>
    <row r="200" spans="1:4" ht="78.75" x14ac:dyDescent="0.25">
      <c r="A200" s="117" t="s">
        <v>416</v>
      </c>
      <c r="B200" s="26" t="s">
        <v>225</v>
      </c>
      <c r="C200" s="108">
        <v>0</v>
      </c>
      <c r="D200" s="111" t="s">
        <v>226</v>
      </c>
    </row>
    <row r="201" spans="1:4" ht="15.75" x14ac:dyDescent="0.25">
      <c r="A201" s="117"/>
      <c r="B201" s="26" t="s">
        <v>4</v>
      </c>
      <c r="C201" s="108"/>
      <c r="D201" s="111"/>
    </row>
    <row r="202" spans="1:4" ht="15.75" x14ac:dyDescent="0.25">
      <c r="A202" s="4" t="s">
        <v>227</v>
      </c>
      <c r="B202" s="26" t="s">
        <v>18</v>
      </c>
      <c r="C202" s="83">
        <v>0</v>
      </c>
      <c r="D202" s="111"/>
    </row>
    <row r="203" spans="1:4" ht="18.75" customHeight="1" x14ac:dyDescent="0.25">
      <c r="A203" s="4" t="s">
        <v>228</v>
      </c>
      <c r="B203" s="26" t="s">
        <v>20</v>
      </c>
      <c r="C203" s="83">
        <v>0</v>
      </c>
      <c r="D203" s="111"/>
    </row>
    <row r="204" spans="1:4" ht="94.5" customHeight="1" x14ac:dyDescent="0.25">
      <c r="A204" s="113" t="s">
        <v>229</v>
      </c>
      <c r="B204" s="121" t="s">
        <v>230</v>
      </c>
      <c r="C204" s="108" t="s">
        <v>459</v>
      </c>
      <c r="D204" s="111" t="s">
        <v>231</v>
      </c>
    </row>
    <row r="205" spans="1:4" x14ac:dyDescent="0.25">
      <c r="A205" s="113"/>
      <c r="B205" s="121"/>
      <c r="C205" s="108"/>
      <c r="D205" s="111"/>
    </row>
    <row r="206" spans="1:4" ht="41.25" customHeight="1" x14ac:dyDescent="0.25">
      <c r="A206" s="4" t="s">
        <v>232</v>
      </c>
      <c r="B206" s="32" t="s">
        <v>233</v>
      </c>
      <c r="C206" s="83">
        <v>0</v>
      </c>
      <c r="D206" s="111"/>
    </row>
    <row r="207" spans="1:4" ht="47.25" x14ac:dyDescent="0.25">
      <c r="A207" s="5" t="s">
        <v>417</v>
      </c>
      <c r="B207" s="26" t="s">
        <v>234</v>
      </c>
      <c r="C207" s="83">
        <v>0</v>
      </c>
      <c r="D207" s="111" t="s">
        <v>235</v>
      </c>
    </row>
    <row r="208" spans="1:4" ht="15.75" x14ac:dyDescent="0.25">
      <c r="A208" s="4" t="s">
        <v>236</v>
      </c>
      <c r="B208" s="26" t="s">
        <v>237</v>
      </c>
      <c r="C208" s="83">
        <v>0</v>
      </c>
      <c r="D208" s="111"/>
    </row>
    <row r="209" spans="1:4" ht="31.5" x14ac:dyDescent="0.25">
      <c r="A209" s="8" t="s">
        <v>238</v>
      </c>
      <c r="B209" s="32" t="s">
        <v>239</v>
      </c>
      <c r="C209" s="83">
        <v>0</v>
      </c>
      <c r="D209" s="111"/>
    </row>
    <row r="210" spans="1:4" ht="31.5" x14ac:dyDescent="0.25">
      <c r="A210" s="4" t="s">
        <v>240</v>
      </c>
      <c r="B210" s="26" t="s">
        <v>241</v>
      </c>
      <c r="C210" s="31">
        <v>0</v>
      </c>
      <c r="D210" s="111" t="s">
        <v>242</v>
      </c>
    </row>
    <row r="211" spans="1:4" ht="31.5" x14ac:dyDescent="0.25">
      <c r="A211" s="4" t="s">
        <v>243</v>
      </c>
      <c r="B211" s="26" t="s">
        <v>244</v>
      </c>
      <c r="C211" s="31">
        <v>0</v>
      </c>
      <c r="D211" s="111"/>
    </row>
    <row r="212" spans="1:4" ht="15.75" x14ac:dyDescent="0.25">
      <c r="A212" s="4" t="s">
        <v>245</v>
      </c>
      <c r="B212" s="26" t="s">
        <v>246</v>
      </c>
      <c r="C212" s="31">
        <v>0</v>
      </c>
      <c r="D212" s="111"/>
    </row>
    <row r="213" spans="1:4" ht="15.75" x14ac:dyDescent="0.25">
      <c r="A213" s="113" t="s">
        <v>247</v>
      </c>
      <c r="B213" s="26" t="s">
        <v>248</v>
      </c>
      <c r="C213" s="108">
        <v>2</v>
      </c>
      <c r="D213" s="111" t="s">
        <v>47</v>
      </c>
    </row>
    <row r="214" spans="1:4" ht="15.75" x14ac:dyDescent="0.25">
      <c r="A214" s="113"/>
      <c r="B214" s="26" t="s">
        <v>4</v>
      </c>
      <c r="C214" s="108"/>
      <c r="D214" s="111"/>
    </row>
    <row r="215" spans="1:4" ht="15.75" x14ac:dyDescent="0.25">
      <c r="A215" s="4" t="s">
        <v>249</v>
      </c>
      <c r="B215" s="26" t="s">
        <v>250</v>
      </c>
      <c r="C215" s="83">
        <v>0</v>
      </c>
      <c r="D215" s="111"/>
    </row>
    <row r="216" spans="1:4" ht="15.75" x14ac:dyDescent="0.25">
      <c r="A216" s="4" t="s">
        <v>251</v>
      </c>
      <c r="B216" s="26" t="s">
        <v>252</v>
      </c>
      <c r="C216" s="83">
        <v>2</v>
      </c>
      <c r="D216" s="111"/>
    </row>
    <row r="217" spans="1:4" ht="15.75" x14ac:dyDescent="0.25">
      <c r="A217" s="4" t="s">
        <v>253</v>
      </c>
      <c r="B217" s="26" t="s">
        <v>254</v>
      </c>
      <c r="C217" s="83">
        <v>0</v>
      </c>
      <c r="D217" s="111"/>
    </row>
    <row r="218" spans="1:4" ht="15.75" x14ac:dyDescent="0.25">
      <c r="A218" s="4" t="s">
        <v>255</v>
      </c>
      <c r="B218" s="26" t="s">
        <v>256</v>
      </c>
      <c r="C218" s="83">
        <v>0</v>
      </c>
      <c r="D218" s="111"/>
    </row>
    <row r="219" spans="1:4" ht="47.25" customHeight="1" x14ac:dyDescent="0.25">
      <c r="A219" s="3" t="s">
        <v>418</v>
      </c>
      <c r="B219" s="112" t="s">
        <v>257</v>
      </c>
      <c r="C219" s="112"/>
      <c r="D219" s="112"/>
    </row>
    <row r="220" spans="1:4" ht="15.75" x14ac:dyDescent="0.25">
      <c r="A220" s="117" t="s">
        <v>419</v>
      </c>
      <c r="B220" s="26" t="s">
        <v>258</v>
      </c>
      <c r="C220" s="120">
        <v>1377</v>
      </c>
      <c r="D220" s="111" t="s">
        <v>260</v>
      </c>
    </row>
    <row r="221" spans="1:4" ht="15.75" x14ac:dyDescent="0.25">
      <c r="A221" s="117"/>
      <c r="B221" s="26" t="s">
        <v>259</v>
      </c>
      <c r="C221" s="120"/>
      <c r="D221" s="111"/>
    </row>
    <row r="222" spans="1:4" ht="31.5" x14ac:dyDescent="0.25">
      <c r="A222" s="113" t="s">
        <v>261</v>
      </c>
      <c r="B222" s="26" t="s">
        <v>262</v>
      </c>
      <c r="C222" s="108">
        <v>167</v>
      </c>
      <c r="D222" s="111"/>
    </row>
    <row r="223" spans="1:4" ht="15.75" x14ac:dyDescent="0.25">
      <c r="A223" s="113"/>
      <c r="B223" s="26" t="s">
        <v>263</v>
      </c>
      <c r="C223" s="108"/>
      <c r="D223" s="111"/>
    </row>
    <row r="224" spans="1:4" ht="15.75" x14ac:dyDescent="0.25">
      <c r="A224" s="4" t="s">
        <v>264</v>
      </c>
      <c r="B224" s="26" t="s">
        <v>265</v>
      </c>
      <c r="C224" s="31">
        <v>80</v>
      </c>
      <c r="D224" s="111"/>
    </row>
    <row r="225" spans="1:4" ht="63" x14ac:dyDescent="0.25">
      <c r="A225" s="113" t="s">
        <v>266</v>
      </c>
      <c r="B225" s="26" t="s">
        <v>267</v>
      </c>
      <c r="C225" s="108">
        <v>98</v>
      </c>
      <c r="D225" s="111"/>
    </row>
    <row r="226" spans="1:4" ht="15.75" x14ac:dyDescent="0.25">
      <c r="A226" s="113"/>
      <c r="B226" s="26" t="s">
        <v>263</v>
      </c>
      <c r="C226" s="108"/>
      <c r="D226" s="111"/>
    </row>
    <row r="227" spans="1:4" ht="15.75" x14ac:dyDescent="0.25">
      <c r="A227" s="4" t="s">
        <v>268</v>
      </c>
      <c r="B227" s="26" t="s">
        <v>265</v>
      </c>
      <c r="C227" s="31">
        <v>1</v>
      </c>
      <c r="D227" s="111"/>
    </row>
    <row r="228" spans="1:4" ht="15.75" x14ac:dyDescent="0.25">
      <c r="A228" s="113" t="s">
        <v>269</v>
      </c>
      <c r="B228" s="26" t="s">
        <v>270</v>
      </c>
      <c r="C228" s="108">
        <v>365</v>
      </c>
      <c r="D228" s="111"/>
    </row>
    <row r="229" spans="1:4" ht="15.75" x14ac:dyDescent="0.25">
      <c r="A229" s="113"/>
      <c r="B229" s="26" t="s">
        <v>263</v>
      </c>
      <c r="C229" s="108"/>
      <c r="D229" s="111"/>
    </row>
    <row r="230" spans="1:4" ht="15.75" x14ac:dyDescent="0.25">
      <c r="A230" s="4" t="s">
        <v>271</v>
      </c>
      <c r="B230" s="26" t="s">
        <v>265</v>
      </c>
      <c r="C230" s="31" t="s">
        <v>611</v>
      </c>
      <c r="D230" s="111"/>
    </row>
    <row r="231" spans="1:4" ht="31.5" x14ac:dyDescent="0.25">
      <c r="A231" s="113" t="s">
        <v>272</v>
      </c>
      <c r="B231" s="26" t="s">
        <v>273</v>
      </c>
      <c r="C231" s="108">
        <v>328</v>
      </c>
      <c r="D231" s="111"/>
    </row>
    <row r="232" spans="1:4" ht="15.75" x14ac:dyDescent="0.25">
      <c r="A232" s="113"/>
      <c r="B232" s="26" t="s">
        <v>274</v>
      </c>
      <c r="C232" s="108"/>
      <c r="D232" s="111"/>
    </row>
    <row r="233" spans="1:4" ht="15.75" x14ac:dyDescent="0.25">
      <c r="A233" s="4" t="s">
        <v>275</v>
      </c>
      <c r="B233" s="26" t="s">
        <v>265</v>
      </c>
      <c r="C233" s="31" t="s">
        <v>611</v>
      </c>
      <c r="D233" s="111"/>
    </row>
    <row r="234" spans="1:4" ht="47.25" x14ac:dyDescent="0.25">
      <c r="A234" s="119" t="s">
        <v>276</v>
      </c>
      <c r="B234" s="32" t="s">
        <v>277</v>
      </c>
      <c r="C234" s="108">
        <v>23</v>
      </c>
      <c r="D234" s="111"/>
    </row>
    <row r="235" spans="1:4" ht="15.75" x14ac:dyDescent="0.25">
      <c r="A235" s="119"/>
      <c r="B235" s="26" t="s">
        <v>263</v>
      </c>
      <c r="C235" s="108"/>
      <c r="D235" s="111"/>
    </row>
    <row r="236" spans="1:4" ht="15.75" x14ac:dyDescent="0.25">
      <c r="A236" s="8" t="s">
        <v>278</v>
      </c>
      <c r="B236" s="32" t="s">
        <v>265</v>
      </c>
      <c r="C236" s="31">
        <v>3</v>
      </c>
      <c r="D236" s="111"/>
    </row>
    <row r="237" spans="1:4" ht="47.25" x14ac:dyDescent="0.25">
      <c r="A237" s="119" t="s">
        <v>279</v>
      </c>
      <c r="B237" s="32" t="s">
        <v>280</v>
      </c>
      <c r="C237" s="108">
        <v>76</v>
      </c>
      <c r="D237" s="111"/>
    </row>
    <row r="238" spans="1:4" ht="15.75" x14ac:dyDescent="0.25">
      <c r="A238" s="119"/>
      <c r="B238" s="26" t="s">
        <v>263</v>
      </c>
      <c r="C238" s="108"/>
      <c r="D238" s="111"/>
    </row>
    <row r="239" spans="1:4" ht="15.75" x14ac:dyDescent="0.25">
      <c r="A239" s="8" t="s">
        <v>281</v>
      </c>
      <c r="B239" s="32" t="s">
        <v>265</v>
      </c>
      <c r="C239" s="31">
        <v>6</v>
      </c>
      <c r="D239" s="111"/>
    </row>
    <row r="240" spans="1:4" ht="63" x14ac:dyDescent="0.25">
      <c r="A240" s="7" t="s">
        <v>420</v>
      </c>
      <c r="B240" s="32" t="s">
        <v>282</v>
      </c>
      <c r="C240" s="31">
        <v>17</v>
      </c>
      <c r="D240" s="111"/>
    </row>
    <row r="241" spans="1:4" ht="31.5" x14ac:dyDescent="0.25">
      <c r="A241" s="7" t="s">
        <v>421</v>
      </c>
      <c r="B241" s="32" t="s">
        <v>283</v>
      </c>
      <c r="C241" s="31">
        <v>85</v>
      </c>
      <c r="D241" s="111"/>
    </row>
    <row r="242" spans="1:4" ht="30.95" customHeight="1" x14ac:dyDescent="0.25">
      <c r="A242" s="5" t="s">
        <v>422</v>
      </c>
      <c r="B242" s="32" t="s">
        <v>284</v>
      </c>
      <c r="C242" s="31">
        <f>C243+C247</f>
        <v>1407</v>
      </c>
      <c r="D242" s="111" t="s">
        <v>460</v>
      </c>
    </row>
    <row r="243" spans="1:4" ht="63" x14ac:dyDescent="0.25">
      <c r="A243" s="117" t="s">
        <v>423</v>
      </c>
      <c r="B243" s="32" t="s">
        <v>285</v>
      </c>
      <c r="C243" s="115">
        <v>826</v>
      </c>
      <c r="D243" s="111"/>
    </row>
    <row r="244" spans="1:4" ht="15.75" x14ac:dyDescent="0.25">
      <c r="A244" s="117"/>
      <c r="B244" s="26" t="s">
        <v>263</v>
      </c>
      <c r="C244" s="116"/>
      <c r="D244" s="111"/>
    </row>
    <row r="245" spans="1:4" ht="15.75" x14ac:dyDescent="0.25">
      <c r="A245" s="4" t="s">
        <v>286</v>
      </c>
      <c r="B245" s="26" t="s">
        <v>287</v>
      </c>
      <c r="C245" s="31">
        <v>167</v>
      </c>
      <c r="D245" s="111"/>
    </row>
    <row r="246" spans="1:4" ht="15.75" x14ac:dyDescent="0.25">
      <c r="A246" s="4" t="s">
        <v>288</v>
      </c>
      <c r="B246" s="26" t="s">
        <v>289</v>
      </c>
      <c r="C246" s="31">
        <v>659</v>
      </c>
      <c r="D246" s="111"/>
    </row>
    <row r="247" spans="1:4" ht="63" x14ac:dyDescent="0.25">
      <c r="A247" s="117" t="s">
        <v>424</v>
      </c>
      <c r="B247" s="26" t="s">
        <v>290</v>
      </c>
      <c r="C247" s="115">
        <f>C249+C251+C252+C253</f>
        <v>581</v>
      </c>
      <c r="D247" s="111"/>
    </row>
    <row r="248" spans="1:4" ht="15.75" x14ac:dyDescent="0.25">
      <c r="A248" s="117"/>
      <c r="B248" s="26" t="s">
        <v>4</v>
      </c>
      <c r="C248" s="116"/>
      <c r="D248" s="111"/>
    </row>
    <row r="249" spans="1:4" ht="15.75" customHeight="1" x14ac:dyDescent="0.25">
      <c r="A249" s="113" t="s">
        <v>291</v>
      </c>
      <c r="B249" s="114" t="s">
        <v>292</v>
      </c>
      <c r="C249" s="115">
        <v>300</v>
      </c>
      <c r="D249" s="111"/>
    </row>
    <row r="250" spans="1:4" ht="14.45" customHeight="1" x14ac:dyDescent="0.25">
      <c r="A250" s="113"/>
      <c r="B250" s="114"/>
      <c r="C250" s="116"/>
      <c r="D250" s="111"/>
    </row>
    <row r="251" spans="1:4" ht="15.75" x14ac:dyDescent="0.25">
      <c r="A251" s="4" t="s">
        <v>293</v>
      </c>
      <c r="B251" s="26" t="s">
        <v>294</v>
      </c>
      <c r="C251" s="31">
        <v>10</v>
      </c>
      <c r="D251" s="111"/>
    </row>
    <row r="252" spans="1:4" ht="31.5" x14ac:dyDescent="0.25">
      <c r="A252" s="4" t="s">
        <v>295</v>
      </c>
      <c r="B252" s="26" t="s">
        <v>296</v>
      </c>
      <c r="C252" s="31">
        <v>24</v>
      </c>
      <c r="D252" s="111"/>
    </row>
    <row r="253" spans="1:4" ht="31.5" x14ac:dyDescent="0.25">
      <c r="A253" s="4" t="s">
        <v>297</v>
      </c>
      <c r="B253" s="26" t="s">
        <v>298</v>
      </c>
      <c r="C253" s="31">
        <v>247</v>
      </c>
      <c r="D253" s="111"/>
    </row>
    <row r="254" spans="1:4" ht="78.75" x14ac:dyDescent="0.25">
      <c r="A254" s="5" t="s">
        <v>425</v>
      </c>
      <c r="B254" s="26" t="s">
        <v>299</v>
      </c>
      <c r="C254" s="83">
        <v>0</v>
      </c>
      <c r="D254" s="27" t="s">
        <v>300</v>
      </c>
    </row>
    <row r="255" spans="1:4" ht="31.5" x14ac:dyDescent="0.25">
      <c r="A255" s="117" t="s">
        <v>426</v>
      </c>
      <c r="B255" s="26" t="s">
        <v>301</v>
      </c>
      <c r="C255" s="118">
        <v>532</v>
      </c>
      <c r="D255" s="111" t="s">
        <v>302</v>
      </c>
    </row>
    <row r="256" spans="1:4" ht="27" customHeight="1" x14ac:dyDescent="0.25">
      <c r="A256" s="117"/>
      <c r="B256" s="26" t="s">
        <v>4</v>
      </c>
      <c r="C256" s="118"/>
      <c r="D256" s="111"/>
    </row>
    <row r="257" spans="1:4" ht="15.75" x14ac:dyDescent="0.25">
      <c r="A257" s="4" t="s">
        <v>303</v>
      </c>
      <c r="B257" s="26" t="s">
        <v>304</v>
      </c>
      <c r="C257" s="92">
        <v>72</v>
      </c>
      <c r="D257" s="111"/>
    </row>
    <row r="258" spans="1:4" ht="15.75" x14ac:dyDescent="0.25">
      <c r="A258" s="4" t="s">
        <v>305</v>
      </c>
      <c r="B258" s="26" t="s">
        <v>306</v>
      </c>
      <c r="C258" s="92">
        <v>390</v>
      </c>
      <c r="D258" s="111"/>
    </row>
    <row r="259" spans="1:4" ht="47.25" x14ac:dyDescent="0.25">
      <c r="A259" s="3" t="s">
        <v>427</v>
      </c>
      <c r="B259" s="93" t="s">
        <v>612</v>
      </c>
      <c r="C259" s="83" t="s">
        <v>613</v>
      </c>
      <c r="D259" s="111" t="s">
        <v>307</v>
      </c>
    </row>
    <row r="260" spans="1:4" ht="16.5" x14ac:dyDescent="0.25">
      <c r="A260" s="4"/>
      <c r="B260" s="26" t="s">
        <v>308</v>
      </c>
      <c r="C260" s="31"/>
      <c r="D260" s="111"/>
    </row>
    <row r="261" spans="1:4" ht="31.5" x14ac:dyDescent="0.25">
      <c r="A261" s="5" t="s">
        <v>428</v>
      </c>
      <c r="B261" s="26" t="s">
        <v>309</v>
      </c>
      <c r="C261" s="83">
        <v>339</v>
      </c>
      <c r="D261" s="111"/>
    </row>
    <row r="262" spans="1:4" ht="63" x14ac:dyDescent="0.25">
      <c r="A262" s="5" t="s">
        <v>429</v>
      </c>
      <c r="B262" s="26" t="s">
        <v>310</v>
      </c>
      <c r="C262" s="92">
        <v>532</v>
      </c>
      <c r="D262" s="111"/>
    </row>
    <row r="263" spans="1:4" ht="15.75" x14ac:dyDescent="0.25">
      <c r="A263" s="5" t="s">
        <v>430</v>
      </c>
      <c r="B263" s="26" t="s">
        <v>311</v>
      </c>
      <c r="C263" s="83">
        <v>28</v>
      </c>
      <c r="D263" s="111"/>
    </row>
    <row r="264" spans="1:4" ht="47.25" x14ac:dyDescent="0.25">
      <c r="A264" s="5" t="s">
        <v>431</v>
      </c>
      <c r="B264" s="26" t="s">
        <v>277</v>
      </c>
      <c r="C264" s="83">
        <v>117</v>
      </c>
      <c r="D264" s="111"/>
    </row>
    <row r="265" spans="1:4" ht="47.25" x14ac:dyDescent="0.25">
      <c r="A265" s="5" t="s">
        <v>432</v>
      </c>
      <c r="B265" s="26" t="s">
        <v>312</v>
      </c>
      <c r="C265" s="83">
        <v>42</v>
      </c>
      <c r="D265" s="111"/>
    </row>
    <row r="266" spans="1:4" s="30" customFormat="1" ht="47.25" x14ac:dyDescent="0.25">
      <c r="A266" s="28" t="s">
        <v>433</v>
      </c>
      <c r="B266" s="29" t="s">
        <v>313</v>
      </c>
      <c r="C266" s="31">
        <v>4</v>
      </c>
      <c r="D266" s="111"/>
    </row>
    <row r="267" spans="1:4" s="30" customFormat="1" ht="47.25" x14ac:dyDescent="0.25">
      <c r="A267" s="28" t="s">
        <v>434</v>
      </c>
      <c r="B267" s="29" t="s">
        <v>314</v>
      </c>
      <c r="C267" s="83">
        <v>284</v>
      </c>
      <c r="D267" s="111"/>
    </row>
    <row r="268" spans="1:4" ht="31.5" x14ac:dyDescent="0.25">
      <c r="A268" s="103" t="s">
        <v>435</v>
      </c>
      <c r="B268" s="84" t="s">
        <v>315</v>
      </c>
      <c r="C268" s="83">
        <v>177</v>
      </c>
      <c r="D268" s="111"/>
    </row>
    <row r="269" spans="1:4" ht="16.5" x14ac:dyDescent="0.25">
      <c r="A269" s="104"/>
      <c r="B269" s="26" t="s">
        <v>308</v>
      </c>
      <c r="C269" s="31"/>
      <c r="D269" s="111"/>
    </row>
    <row r="270" spans="1:4" ht="31.5" x14ac:dyDescent="0.25">
      <c r="A270" s="5" t="s">
        <v>436</v>
      </c>
      <c r="B270" s="26" t="s">
        <v>309</v>
      </c>
      <c r="C270" s="83">
        <v>76</v>
      </c>
      <c r="D270" s="111"/>
    </row>
    <row r="271" spans="1:4" ht="63" x14ac:dyDescent="0.25">
      <c r="A271" s="5" t="s">
        <v>437</v>
      </c>
      <c r="B271" s="26" t="s">
        <v>310</v>
      </c>
      <c r="C271" s="83">
        <v>59</v>
      </c>
      <c r="D271" s="111"/>
    </row>
    <row r="272" spans="1:4" ht="15.75" x14ac:dyDescent="0.25">
      <c r="A272" s="5" t="s">
        <v>438</v>
      </c>
      <c r="B272" s="26" t="s">
        <v>311</v>
      </c>
      <c r="C272" s="83">
        <v>6</v>
      </c>
      <c r="D272" s="111"/>
    </row>
    <row r="273" spans="1:4" ht="47.25" x14ac:dyDescent="0.25">
      <c r="A273" s="5" t="s">
        <v>439</v>
      </c>
      <c r="B273" s="26" t="s">
        <v>316</v>
      </c>
      <c r="C273" s="83">
        <v>22</v>
      </c>
      <c r="D273" s="111"/>
    </row>
    <row r="274" spans="1:4" ht="47.25" x14ac:dyDescent="0.25">
      <c r="A274" s="5" t="s">
        <v>440</v>
      </c>
      <c r="B274" s="26" t="s">
        <v>317</v>
      </c>
      <c r="C274" s="83">
        <v>14</v>
      </c>
      <c r="D274" s="111"/>
    </row>
    <row r="275" spans="1:4" ht="31.5" x14ac:dyDescent="0.25">
      <c r="A275" s="3" t="s">
        <v>441</v>
      </c>
      <c r="B275" s="84" t="s">
        <v>318</v>
      </c>
      <c r="C275" s="83">
        <v>999</v>
      </c>
      <c r="D275" s="111"/>
    </row>
    <row r="276" spans="1:4" ht="31.5" x14ac:dyDescent="0.25">
      <c r="A276" s="3" t="s">
        <v>442</v>
      </c>
      <c r="B276" s="84" t="s">
        <v>319</v>
      </c>
      <c r="C276" s="83">
        <v>1279</v>
      </c>
      <c r="D276" s="111"/>
    </row>
    <row r="277" spans="1:4" ht="90" x14ac:dyDescent="0.25">
      <c r="A277" s="3" t="s">
        <v>443</v>
      </c>
      <c r="B277" s="84" t="s">
        <v>320</v>
      </c>
      <c r="C277" s="92">
        <v>1</v>
      </c>
      <c r="D277" s="27" t="s">
        <v>321</v>
      </c>
    </row>
    <row r="278" spans="1:4" ht="135" x14ac:dyDescent="0.25">
      <c r="A278" s="11" t="s">
        <v>444</v>
      </c>
      <c r="B278" s="29" t="s">
        <v>322</v>
      </c>
      <c r="C278" s="85">
        <v>134</v>
      </c>
      <c r="D278" s="27" t="s">
        <v>323</v>
      </c>
    </row>
    <row r="279" spans="1:4" ht="15.75" x14ac:dyDescent="0.25">
      <c r="A279" s="14" t="s">
        <v>445</v>
      </c>
      <c r="B279" s="112" t="s">
        <v>324</v>
      </c>
      <c r="C279" s="112"/>
      <c r="D279" s="112"/>
    </row>
    <row r="280" spans="1:4" ht="15" customHeight="1" x14ac:dyDescent="0.25">
      <c r="A280" s="113" t="s">
        <v>325</v>
      </c>
      <c r="B280" s="84" t="s">
        <v>326</v>
      </c>
      <c r="C280" s="83">
        <v>44769</v>
      </c>
      <c r="D280" s="111" t="s">
        <v>47</v>
      </c>
    </row>
    <row r="281" spans="1:4" ht="26.25" customHeight="1" x14ac:dyDescent="0.25">
      <c r="A281" s="113"/>
      <c r="B281" s="26" t="s">
        <v>4</v>
      </c>
      <c r="C281" s="88"/>
      <c r="D281" s="111"/>
    </row>
    <row r="282" spans="1:4" ht="29.25" customHeight="1" x14ac:dyDescent="0.25">
      <c r="A282" s="4" t="s">
        <v>327</v>
      </c>
      <c r="B282" s="26" t="s">
        <v>328</v>
      </c>
      <c r="C282" s="88">
        <v>9602</v>
      </c>
      <c r="D282" s="111"/>
    </row>
    <row r="283" spans="1:4" ht="35.25" customHeight="1" x14ac:dyDescent="0.25">
      <c r="A283" s="4" t="s">
        <v>329</v>
      </c>
      <c r="B283" s="26" t="s">
        <v>330</v>
      </c>
      <c r="C283" s="83">
        <v>810</v>
      </c>
      <c r="D283" s="109" t="s">
        <v>331</v>
      </c>
    </row>
    <row r="284" spans="1:4" ht="44.25" customHeight="1" x14ac:dyDescent="0.25">
      <c r="A284" s="4" t="s">
        <v>332</v>
      </c>
      <c r="B284" s="26" t="s">
        <v>333</v>
      </c>
      <c r="C284" s="83">
        <v>66</v>
      </c>
      <c r="D284" s="109"/>
    </row>
    <row r="285" spans="1:4" ht="73.5" customHeight="1" x14ac:dyDescent="0.25">
      <c r="A285" s="4" t="s">
        <v>334</v>
      </c>
      <c r="B285" s="26" t="s">
        <v>335</v>
      </c>
      <c r="C285" s="83">
        <v>815</v>
      </c>
      <c r="D285" s="109"/>
    </row>
    <row r="286" spans="1:4" ht="15.75" x14ac:dyDescent="0.25">
      <c r="A286" s="12">
        <v>3</v>
      </c>
      <c r="B286" s="106" t="s">
        <v>336</v>
      </c>
      <c r="C286" s="106"/>
      <c r="D286" s="106"/>
    </row>
    <row r="287" spans="1:4" ht="63" x14ac:dyDescent="0.25">
      <c r="A287" s="107" t="s">
        <v>446</v>
      </c>
      <c r="B287" s="26" t="s">
        <v>337</v>
      </c>
      <c r="C287" s="108">
        <v>299</v>
      </c>
      <c r="D287" s="109" t="s">
        <v>142</v>
      </c>
    </row>
    <row r="288" spans="1:4" ht="15.75" x14ac:dyDescent="0.25">
      <c r="A288" s="107"/>
      <c r="B288" s="26" t="s">
        <v>4</v>
      </c>
      <c r="C288" s="108"/>
      <c r="D288" s="109"/>
    </row>
    <row r="289" spans="1:4" ht="15.75" x14ac:dyDescent="0.25">
      <c r="A289" s="5" t="s">
        <v>448</v>
      </c>
      <c r="B289" s="26" t="s">
        <v>338</v>
      </c>
      <c r="C289" s="83">
        <v>47</v>
      </c>
      <c r="D289" s="109"/>
    </row>
    <row r="290" spans="1:4" ht="47.25" x14ac:dyDescent="0.25">
      <c r="A290" s="110" t="s">
        <v>447</v>
      </c>
      <c r="B290" s="26" t="s">
        <v>339</v>
      </c>
      <c r="C290" s="108" t="s">
        <v>459</v>
      </c>
      <c r="D290" s="109"/>
    </row>
    <row r="291" spans="1:4" ht="15.75" x14ac:dyDescent="0.25">
      <c r="A291" s="110"/>
      <c r="B291" s="26" t="s">
        <v>4</v>
      </c>
      <c r="C291" s="108"/>
      <c r="D291" s="109"/>
    </row>
    <row r="292" spans="1:4" ht="15.75" x14ac:dyDescent="0.25">
      <c r="A292" s="5" t="s">
        <v>450</v>
      </c>
      <c r="B292" s="26" t="s">
        <v>340</v>
      </c>
      <c r="C292" s="83">
        <v>5</v>
      </c>
      <c r="D292" s="109"/>
    </row>
    <row r="293" spans="1:4" ht="31.5" x14ac:dyDescent="0.25">
      <c r="A293" s="13" t="s">
        <v>449</v>
      </c>
      <c r="B293" s="26" t="s">
        <v>341</v>
      </c>
      <c r="C293" s="83" t="s">
        <v>459</v>
      </c>
      <c r="D293" s="109"/>
    </row>
    <row r="294" spans="1:4" ht="141.75" x14ac:dyDescent="0.25">
      <c r="A294" s="13" t="s">
        <v>451</v>
      </c>
      <c r="B294" s="26" t="s">
        <v>342</v>
      </c>
      <c r="C294" s="83" t="s">
        <v>459</v>
      </c>
      <c r="D294" s="109"/>
    </row>
    <row r="295" spans="1:4" ht="47.25" x14ac:dyDescent="0.25">
      <c r="A295" s="15" t="s">
        <v>452</v>
      </c>
      <c r="B295" s="32" t="s">
        <v>343</v>
      </c>
      <c r="C295" s="83" t="s">
        <v>459</v>
      </c>
      <c r="D295" s="26" t="s">
        <v>344</v>
      </c>
    </row>
    <row r="296" spans="1:4" ht="94.5" x14ac:dyDescent="0.25">
      <c r="A296" s="15" t="s">
        <v>453</v>
      </c>
      <c r="B296" s="32" t="s">
        <v>345</v>
      </c>
      <c r="C296" s="83" t="s">
        <v>467</v>
      </c>
      <c r="D296" s="26" t="s">
        <v>346</v>
      </c>
    </row>
    <row r="297" spans="1:4" ht="15.75" x14ac:dyDescent="0.25">
      <c r="A297" s="24"/>
      <c r="B297" s="89"/>
      <c r="C297" s="90"/>
      <c r="D297" s="90"/>
    </row>
    <row r="298" spans="1:4" ht="15.75" x14ac:dyDescent="0.25">
      <c r="A298" s="23"/>
      <c r="C298" s="22"/>
    </row>
    <row r="300" spans="1:4" ht="66" customHeight="1" x14ac:dyDescent="0.25">
      <c r="A300" s="105" t="s">
        <v>457</v>
      </c>
      <c r="B300" s="105"/>
      <c r="C300" s="105"/>
      <c r="D300" s="105"/>
    </row>
    <row r="301" spans="1:4" x14ac:dyDescent="0.25">
      <c r="A301" s="98" t="s">
        <v>455</v>
      </c>
      <c r="B301" s="98"/>
      <c r="C301" s="98"/>
      <c r="D301" s="98"/>
    </row>
    <row r="302" spans="1:4" ht="56.25" customHeight="1" x14ac:dyDescent="0.25">
      <c r="A302" s="98" t="s">
        <v>456</v>
      </c>
      <c r="B302" s="98"/>
      <c r="C302" s="98"/>
      <c r="D302" s="98"/>
    </row>
  </sheetData>
  <mergeCells count="152">
    <mergeCell ref="A14:A15"/>
    <mergeCell ref="A10:A11"/>
    <mergeCell ref="C10:C11"/>
    <mergeCell ref="D10:D21"/>
    <mergeCell ref="C14:C15"/>
    <mergeCell ref="A18:A19"/>
    <mergeCell ref="C18:C19"/>
    <mergeCell ref="A8:D8"/>
    <mergeCell ref="A5:A6"/>
    <mergeCell ref="B5:B6"/>
    <mergeCell ref="D5:D6"/>
    <mergeCell ref="A36:A37"/>
    <mergeCell ref="C36:C37"/>
    <mergeCell ref="D36:D39"/>
    <mergeCell ref="A40:A41"/>
    <mergeCell ref="C40:C41"/>
    <mergeCell ref="D40:D47"/>
    <mergeCell ref="A44:A45"/>
    <mergeCell ref="C44:C45"/>
    <mergeCell ref="A22:A23"/>
    <mergeCell ref="C22:C23"/>
    <mergeCell ref="D22:D32"/>
    <mergeCell ref="A33:A34"/>
    <mergeCell ref="C33:C34"/>
    <mergeCell ref="D33:D34"/>
    <mergeCell ref="B68:D68"/>
    <mergeCell ref="B69:D69"/>
    <mergeCell ref="D70:D78"/>
    <mergeCell ref="A75:A76"/>
    <mergeCell ref="C75:C76"/>
    <mergeCell ref="D83:D88"/>
    <mergeCell ref="A84:A85"/>
    <mergeCell ref="C84:C85"/>
    <mergeCell ref="D48:D50"/>
    <mergeCell ref="D51:D56"/>
    <mergeCell ref="A53:A54"/>
    <mergeCell ref="C53:C54"/>
    <mergeCell ref="A58:A59"/>
    <mergeCell ref="C58:C59"/>
    <mergeCell ref="D58:D67"/>
    <mergeCell ref="A89:A90"/>
    <mergeCell ref="C89:C90"/>
    <mergeCell ref="A105:A106"/>
    <mergeCell ref="C105:C106"/>
    <mergeCell ref="A110:A111"/>
    <mergeCell ref="C110:C111"/>
    <mergeCell ref="D89:D90"/>
    <mergeCell ref="A92:A93"/>
    <mergeCell ref="C92:C93"/>
    <mergeCell ref="D92:D109"/>
    <mergeCell ref="A97:A98"/>
    <mergeCell ref="C97:C98"/>
    <mergeCell ref="A103:A104"/>
    <mergeCell ref="C103:C104"/>
    <mergeCell ref="D110:D113"/>
    <mergeCell ref="A114:A115"/>
    <mergeCell ref="C114:C115"/>
    <mergeCell ref="D114:D128"/>
    <mergeCell ref="A119:A120"/>
    <mergeCell ref="C119:C120"/>
    <mergeCell ref="A129:A130"/>
    <mergeCell ref="C129:C130"/>
    <mergeCell ref="B166:D166"/>
    <mergeCell ref="D129:D133"/>
    <mergeCell ref="A134:A135"/>
    <mergeCell ref="C134:C135"/>
    <mergeCell ref="A140:A141"/>
    <mergeCell ref="C140:C141"/>
    <mergeCell ref="A144:A145"/>
    <mergeCell ref="C144:C145"/>
    <mergeCell ref="A146:A147"/>
    <mergeCell ref="C146:C147"/>
    <mergeCell ref="A124:A125"/>
    <mergeCell ref="C124:C125"/>
    <mergeCell ref="A167:A168"/>
    <mergeCell ref="C167:C168"/>
    <mergeCell ref="D167:D174"/>
    <mergeCell ref="A175:A176"/>
    <mergeCell ref="C175:C176"/>
    <mergeCell ref="D175:D177"/>
    <mergeCell ref="A150:A151"/>
    <mergeCell ref="C150:C151"/>
    <mergeCell ref="A156:A157"/>
    <mergeCell ref="C156:C157"/>
    <mergeCell ref="D156:D164"/>
    <mergeCell ref="A158:A159"/>
    <mergeCell ref="C158:C159"/>
    <mergeCell ref="A161:A162"/>
    <mergeCell ref="C161:C162"/>
    <mergeCell ref="D134:D153"/>
    <mergeCell ref="A136:A137"/>
    <mergeCell ref="C136:C137"/>
    <mergeCell ref="D207:D209"/>
    <mergeCell ref="D210:D212"/>
    <mergeCell ref="A213:A214"/>
    <mergeCell ref="C213:C214"/>
    <mergeCell ref="D213:D218"/>
    <mergeCell ref="B219:D219"/>
    <mergeCell ref="D182:D197"/>
    <mergeCell ref="B198:D198"/>
    <mergeCell ref="A200:A201"/>
    <mergeCell ref="C200:C201"/>
    <mergeCell ref="D200:D203"/>
    <mergeCell ref="A204:A205"/>
    <mergeCell ref="B204:B205"/>
    <mergeCell ref="C204:C205"/>
    <mergeCell ref="D204:D206"/>
    <mergeCell ref="A220:A221"/>
    <mergeCell ref="C220:C221"/>
    <mergeCell ref="D220:D241"/>
    <mergeCell ref="A222:A223"/>
    <mergeCell ref="C222:C223"/>
    <mergeCell ref="A225:A226"/>
    <mergeCell ref="C225:C226"/>
    <mergeCell ref="A228:A229"/>
    <mergeCell ref="C228:C229"/>
    <mergeCell ref="A231:A232"/>
    <mergeCell ref="D255:D258"/>
    <mergeCell ref="C231:C232"/>
    <mergeCell ref="A234:A235"/>
    <mergeCell ref="C234:C235"/>
    <mergeCell ref="A237:A238"/>
    <mergeCell ref="C237:C238"/>
    <mergeCell ref="D242:D253"/>
    <mergeCell ref="A243:A244"/>
    <mergeCell ref="C243:C244"/>
    <mergeCell ref="A247:A248"/>
    <mergeCell ref="C247:C248"/>
    <mergeCell ref="A1:D1"/>
    <mergeCell ref="A3:D3"/>
    <mergeCell ref="A302:D302"/>
    <mergeCell ref="A2:B2"/>
    <mergeCell ref="A9:D9"/>
    <mergeCell ref="A268:A269"/>
    <mergeCell ref="A300:D300"/>
    <mergeCell ref="A301:D301"/>
    <mergeCell ref="B286:D286"/>
    <mergeCell ref="A287:A288"/>
    <mergeCell ref="C287:C288"/>
    <mergeCell ref="D287:D294"/>
    <mergeCell ref="A290:A291"/>
    <mergeCell ref="C290:C291"/>
    <mergeCell ref="D259:D276"/>
    <mergeCell ref="B279:D279"/>
    <mergeCell ref="A280:A281"/>
    <mergeCell ref="D280:D282"/>
    <mergeCell ref="D283:D285"/>
    <mergeCell ref="A249:A250"/>
    <mergeCell ref="B249:B250"/>
    <mergeCell ref="C249:C250"/>
    <mergeCell ref="A255:A256"/>
    <mergeCell ref="C255:C25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99"/>
  <sheetViews>
    <sheetView topLeftCell="A79" zoomScale="115" zoomScaleNormal="115" workbookViewId="0">
      <selection activeCell="C85" sqref="C85:G87"/>
    </sheetView>
  </sheetViews>
  <sheetFormatPr defaultRowHeight="15" x14ac:dyDescent="0.25"/>
  <cols>
    <col min="1" max="1" width="10.7109375" customWidth="1"/>
    <col min="2" max="2" width="34.85546875" customWidth="1"/>
  </cols>
  <sheetData>
    <row r="2" spans="1:37" ht="15.75" thickBot="1" x14ac:dyDescent="0.3">
      <c r="E2" t="s">
        <v>570</v>
      </c>
      <c r="I2" t="s">
        <v>571</v>
      </c>
      <c r="O2" t="s">
        <v>572</v>
      </c>
      <c r="U2" t="s">
        <v>573</v>
      </c>
      <c r="AA2" t="s">
        <v>574</v>
      </c>
    </row>
    <row r="3" spans="1:37" ht="54.6" customHeight="1" thickBot="1" x14ac:dyDescent="0.3">
      <c r="A3" s="41">
        <v>1</v>
      </c>
      <c r="B3" s="42" t="s">
        <v>475</v>
      </c>
      <c r="C3" s="63"/>
      <c r="D3" s="63"/>
      <c r="E3" s="63"/>
      <c r="F3" s="63"/>
      <c r="G3" s="63"/>
      <c r="I3">
        <v>0</v>
      </c>
      <c r="J3" s="66">
        <v>23</v>
      </c>
      <c r="K3" s="67">
        <v>23</v>
      </c>
      <c r="L3" s="67">
        <v>23</v>
      </c>
      <c r="M3" s="67">
        <v>0</v>
      </c>
      <c r="O3" s="66">
        <v>126</v>
      </c>
      <c r="P3" s="67">
        <v>126</v>
      </c>
      <c r="Q3" s="67">
        <v>126</v>
      </c>
      <c r="R3" s="67">
        <v>126</v>
      </c>
      <c r="S3" s="74">
        <v>0</v>
      </c>
      <c r="AG3">
        <f>C3+I3+O3+U3+AA3</f>
        <v>126</v>
      </c>
      <c r="AH3">
        <f>D3+J3+P3+V3+AB3</f>
        <v>149</v>
      </c>
      <c r="AI3">
        <f>E3+K3+Q3+W3+AC3</f>
        <v>149</v>
      </c>
      <c r="AJ3">
        <f>F3+L3+R3+X3+AD3</f>
        <v>149</v>
      </c>
      <c r="AK3">
        <f>G3+M3+S3+Y3+AE3</f>
        <v>0</v>
      </c>
    </row>
    <row r="4" spans="1:37" ht="41.1" customHeight="1" thickBot="1" x14ac:dyDescent="0.3">
      <c r="A4" s="46">
        <v>2</v>
      </c>
      <c r="B4" s="47" t="s">
        <v>476</v>
      </c>
      <c r="C4" s="63">
        <v>0</v>
      </c>
      <c r="D4" s="63">
        <v>36</v>
      </c>
      <c r="E4" s="63">
        <v>36</v>
      </c>
      <c r="F4" s="63">
        <v>36</v>
      </c>
      <c r="G4" s="63">
        <v>0</v>
      </c>
      <c r="I4">
        <v>0</v>
      </c>
      <c r="J4" s="60">
        <v>176</v>
      </c>
      <c r="K4" s="58">
        <v>176</v>
      </c>
      <c r="L4" s="58">
        <v>176</v>
      </c>
      <c r="M4" s="58">
        <v>0</v>
      </c>
      <c r="O4" s="57">
        <v>142</v>
      </c>
      <c r="P4" s="45">
        <v>142</v>
      </c>
      <c r="Q4" s="45">
        <v>142</v>
      </c>
      <c r="R4" s="45">
        <v>142</v>
      </c>
      <c r="S4" s="74">
        <v>0</v>
      </c>
      <c r="U4" s="66">
        <v>4</v>
      </c>
      <c r="V4" s="67">
        <v>3</v>
      </c>
      <c r="W4" s="67">
        <v>4</v>
      </c>
      <c r="X4" s="67">
        <v>1</v>
      </c>
      <c r="Y4" s="67">
        <v>3</v>
      </c>
      <c r="AG4">
        <f t="shared" ref="AG4:AG5" si="0">C4+I4+O4+U4+AA4</f>
        <v>146</v>
      </c>
      <c r="AH4">
        <f t="shared" ref="AH4:AH5" si="1">D4+J4+P4+V4+AB4</f>
        <v>357</v>
      </c>
      <c r="AI4">
        <f t="shared" ref="AI4:AI5" si="2">E4+K4+Q4+W4+AC4</f>
        <v>358</v>
      </c>
      <c r="AJ4">
        <f t="shared" ref="AJ4:AJ5" si="3">F4+L4+R4+X4+AD4</f>
        <v>355</v>
      </c>
      <c r="AK4">
        <f t="shared" ref="AK4:AK5" si="4">G4+M4+S4+Y4+AE4</f>
        <v>3</v>
      </c>
    </row>
    <row r="5" spans="1:37" ht="45" thickBot="1" x14ac:dyDescent="0.3">
      <c r="A5" s="46">
        <v>3</v>
      </c>
      <c r="B5" s="47" t="s">
        <v>477</v>
      </c>
      <c r="C5" s="63"/>
      <c r="D5" s="63"/>
      <c r="E5" s="63"/>
      <c r="F5" s="63"/>
      <c r="G5" s="63"/>
      <c r="I5">
        <v>0</v>
      </c>
      <c r="J5" s="60">
        <v>79</v>
      </c>
      <c r="K5" s="58">
        <v>79</v>
      </c>
      <c r="L5" s="58">
        <v>79</v>
      </c>
      <c r="M5" s="58">
        <v>0</v>
      </c>
      <c r="AG5">
        <f t="shared" si="0"/>
        <v>0</v>
      </c>
      <c r="AH5">
        <f t="shared" si="1"/>
        <v>79</v>
      </c>
      <c r="AI5">
        <f t="shared" si="2"/>
        <v>79</v>
      </c>
      <c r="AJ5">
        <f t="shared" si="3"/>
        <v>79</v>
      </c>
      <c r="AK5">
        <f t="shared" si="4"/>
        <v>0</v>
      </c>
    </row>
    <row r="6" spans="1:37" ht="16.5" thickBot="1" x14ac:dyDescent="0.3">
      <c r="A6" s="46">
        <v>4</v>
      </c>
      <c r="B6" s="47" t="s">
        <v>478</v>
      </c>
      <c r="C6" s="63"/>
      <c r="D6" s="64">
        <v>311</v>
      </c>
      <c r="E6" s="64">
        <v>311</v>
      </c>
      <c r="F6" s="64">
        <v>311</v>
      </c>
      <c r="G6" s="63"/>
      <c r="I6" s="70">
        <v>0</v>
      </c>
      <c r="J6" s="60">
        <v>249</v>
      </c>
      <c r="K6" s="58">
        <v>249</v>
      </c>
      <c r="L6" s="58">
        <v>249</v>
      </c>
      <c r="M6" s="58">
        <v>0</v>
      </c>
      <c r="U6" s="66">
        <v>192</v>
      </c>
      <c r="V6" s="67">
        <v>192</v>
      </c>
      <c r="W6" s="67">
        <v>186</v>
      </c>
      <c r="X6" s="67">
        <v>173</v>
      </c>
      <c r="Y6" s="67">
        <v>13</v>
      </c>
      <c r="AG6">
        <f t="shared" ref="AG6:AG69" si="5">C6+I6+O6+U6+AA6</f>
        <v>192</v>
      </c>
      <c r="AH6">
        <f t="shared" ref="AH6:AH69" si="6">D6+J6+P6+V6+AB6</f>
        <v>752</v>
      </c>
      <c r="AI6">
        <f t="shared" ref="AI6:AI69" si="7">E6+K6+Q6+W6+AC6</f>
        <v>746</v>
      </c>
      <c r="AJ6">
        <f t="shared" ref="AJ6:AJ69" si="8">F6+L6+R6+X6+AD6</f>
        <v>733</v>
      </c>
      <c r="AK6">
        <f t="shared" ref="AK6:AK69" si="9">G6+M6+S6+Y6+AE6</f>
        <v>13</v>
      </c>
    </row>
    <row r="7" spans="1:37" ht="15" customHeight="1" thickBot="1" x14ac:dyDescent="0.3">
      <c r="A7" s="50">
        <v>45295</v>
      </c>
      <c r="B7" s="47" t="s">
        <v>479</v>
      </c>
      <c r="C7" s="63"/>
      <c r="D7" s="63"/>
      <c r="E7" s="63"/>
      <c r="F7" s="63"/>
      <c r="G7" s="63"/>
      <c r="I7">
        <v>0</v>
      </c>
      <c r="J7" s="60">
        <v>61</v>
      </c>
      <c r="K7" s="58">
        <v>61</v>
      </c>
      <c r="L7" s="58">
        <v>61</v>
      </c>
      <c r="M7" s="58">
        <v>0</v>
      </c>
      <c r="U7" s="66">
        <v>9</v>
      </c>
      <c r="V7" s="67">
        <v>9</v>
      </c>
      <c r="W7" s="67">
        <v>9</v>
      </c>
      <c r="X7" s="67">
        <v>9</v>
      </c>
      <c r="AG7">
        <f t="shared" si="5"/>
        <v>9</v>
      </c>
      <c r="AH7">
        <f t="shared" si="6"/>
        <v>70</v>
      </c>
      <c r="AI7">
        <f t="shared" si="7"/>
        <v>70</v>
      </c>
      <c r="AJ7">
        <f t="shared" si="8"/>
        <v>70</v>
      </c>
      <c r="AK7">
        <f t="shared" si="9"/>
        <v>0</v>
      </c>
    </row>
    <row r="8" spans="1:37" ht="45" thickBot="1" x14ac:dyDescent="0.3">
      <c r="A8" s="46">
        <v>5</v>
      </c>
      <c r="B8" s="47" t="s">
        <v>480</v>
      </c>
      <c r="C8" s="63"/>
      <c r="D8" s="63"/>
      <c r="E8" s="63"/>
      <c r="F8" s="63"/>
      <c r="G8" s="63"/>
      <c r="I8">
        <v>0</v>
      </c>
      <c r="J8" s="60">
        <v>1</v>
      </c>
      <c r="K8" s="58">
        <v>1</v>
      </c>
      <c r="L8" s="58">
        <v>1</v>
      </c>
      <c r="M8" s="58">
        <v>0</v>
      </c>
      <c r="AG8">
        <f t="shared" si="5"/>
        <v>0</v>
      </c>
      <c r="AH8">
        <f t="shared" si="6"/>
        <v>1</v>
      </c>
      <c r="AI8">
        <f t="shared" si="7"/>
        <v>1</v>
      </c>
      <c r="AJ8">
        <f t="shared" si="8"/>
        <v>1</v>
      </c>
      <c r="AK8">
        <f t="shared" si="9"/>
        <v>0</v>
      </c>
    </row>
    <row r="9" spans="1:37" ht="70.5" thickBot="1" x14ac:dyDescent="0.3">
      <c r="A9" s="46">
        <v>6</v>
      </c>
      <c r="B9" s="47" t="s">
        <v>481</v>
      </c>
      <c r="I9">
        <v>0</v>
      </c>
      <c r="J9" s="60">
        <v>17</v>
      </c>
      <c r="K9" s="58">
        <v>17</v>
      </c>
      <c r="L9" s="58">
        <v>17</v>
      </c>
      <c r="M9" s="58">
        <v>0</v>
      </c>
      <c r="AG9">
        <f t="shared" si="5"/>
        <v>0</v>
      </c>
      <c r="AH9">
        <f t="shared" si="6"/>
        <v>17</v>
      </c>
      <c r="AI9">
        <f t="shared" si="7"/>
        <v>17</v>
      </c>
      <c r="AJ9">
        <f t="shared" si="8"/>
        <v>17</v>
      </c>
      <c r="AK9">
        <f t="shared" si="9"/>
        <v>0</v>
      </c>
    </row>
    <row r="10" spans="1:37" ht="15.75" thickBot="1" x14ac:dyDescent="0.3">
      <c r="A10" s="46">
        <v>7</v>
      </c>
      <c r="B10" s="47" t="s">
        <v>482</v>
      </c>
      <c r="J10" s="61"/>
      <c r="K10" s="59"/>
      <c r="L10" s="59"/>
      <c r="M10" s="59"/>
      <c r="AG10">
        <f t="shared" si="5"/>
        <v>0</v>
      </c>
      <c r="AH10">
        <f t="shared" si="6"/>
        <v>0</v>
      </c>
      <c r="AI10">
        <f t="shared" si="7"/>
        <v>0</v>
      </c>
      <c r="AJ10">
        <f t="shared" si="8"/>
        <v>0</v>
      </c>
      <c r="AK10">
        <f t="shared" si="9"/>
        <v>0</v>
      </c>
    </row>
    <row r="11" spans="1:37" ht="42" thickBot="1" x14ac:dyDescent="0.3">
      <c r="A11" s="46">
        <v>8</v>
      </c>
      <c r="B11" s="47" t="s">
        <v>483</v>
      </c>
      <c r="I11">
        <v>0</v>
      </c>
      <c r="J11" s="60">
        <v>2</v>
      </c>
      <c r="K11" s="58">
        <v>2</v>
      </c>
      <c r="L11" s="58">
        <v>2</v>
      </c>
      <c r="M11" s="58">
        <v>0</v>
      </c>
      <c r="AG11">
        <f t="shared" si="5"/>
        <v>0</v>
      </c>
      <c r="AH11">
        <f t="shared" si="6"/>
        <v>2</v>
      </c>
      <c r="AI11">
        <f t="shared" si="7"/>
        <v>2</v>
      </c>
      <c r="AJ11">
        <f t="shared" si="8"/>
        <v>2</v>
      </c>
      <c r="AK11">
        <f t="shared" si="9"/>
        <v>0</v>
      </c>
    </row>
    <row r="12" spans="1:37" ht="15.75" thickBot="1" x14ac:dyDescent="0.3">
      <c r="A12" s="50">
        <v>45299</v>
      </c>
      <c r="B12" s="47" t="s">
        <v>484</v>
      </c>
      <c r="I12">
        <v>0</v>
      </c>
      <c r="J12" s="60">
        <v>8</v>
      </c>
      <c r="K12" s="58">
        <v>8</v>
      </c>
      <c r="L12" s="58">
        <v>8</v>
      </c>
      <c r="M12" s="58">
        <v>0</v>
      </c>
      <c r="AG12">
        <f t="shared" si="5"/>
        <v>0</v>
      </c>
      <c r="AH12">
        <f t="shared" si="6"/>
        <v>8</v>
      </c>
      <c r="AI12">
        <f t="shared" si="7"/>
        <v>8</v>
      </c>
      <c r="AJ12">
        <f t="shared" si="8"/>
        <v>8</v>
      </c>
      <c r="AK12">
        <f t="shared" si="9"/>
        <v>0</v>
      </c>
    </row>
    <row r="13" spans="1:37" ht="29.25" thickBot="1" x14ac:dyDescent="0.3">
      <c r="A13" s="46">
        <v>9</v>
      </c>
      <c r="B13" s="47" t="s">
        <v>485</v>
      </c>
      <c r="I13">
        <v>0</v>
      </c>
      <c r="J13" s="60">
        <v>2</v>
      </c>
      <c r="K13" s="58">
        <v>2</v>
      </c>
      <c r="L13" s="58">
        <v>2</v>
      </c>
      <c r="M13" s="58">
        <v>0</v>
      </c>
      <c r="AG13">
        <f t="shared" si="5"/>
        <v>0</v>
      </c>
      <c r="AH13">
        <f t="shared" si="6"/>
        <v>2</v>
      </c>
      <c r="AI13">
        <f t="shared" si="7"/>
        <v>2</v>
      </c>
      <c r="AJ13">
        <f t="shared" si="8"/>
        <v>2</v>
      </c>
      <c r="AK13">
        <f t="shared" si="9"/>
        <v>0</v>
      </c>
    </row>
    <row r="14" spans="1:37" ht="26.25" thickBot="1" x14ac:dyDescent="0.3">
      <c r="A14" s="46">
        <v>10</v>
      </c>
      <c r="B14" s="47" t="s">
        <v>486</v>
      </c>
      <c r="AG14">
        <f t="shared" si="5"/>
        <v>0</v>
      </c>
      <c r="AH14">
        <f t="shared" si="6"/>
        <v>0</v>
      </c>
      <c r="AI14">
        <f t="shared" si="7"/>
        <v>0</v>
      </c>
      <c r="AJ14">
        <f t="shared" si="8"/>
        <v>0</v>
      </c>
      <c r="AK14">
        <f t="shared" si="9"/>
        <v>0</v>
      </c>
    </row>
    <row r="15" spans="1:37" ht="64.5" thickBot="1" x14ac:dyDescent="0.3">
      <c r="A15" s="46">
        <v>11</v>
      </c>
      <c r="B15" s="47" t="s">
        <v>487</v>
      </c>
      <c r="AG15">
        <f t="shared" si="5"/>
        <v>0</v>
      </c>
      <c r="AH15">
        <f t="shared" si="6"/>
        <v>0</v>
      </c>
      <c r="AI15">
        <f t="shared" si="7"/>
        <v>0</v>
      </c>
      <c r="AJ15">
        <f t="shared" si="8"/>
        <v>0</v>
      </c>
      <c r="AK15">
        <f t="shared" si="9"/>
        <v>0</v>
      </c>
    </row>
    <row r="16" spans="1:37" ht="42" customHeight="1" thickBot="1" x14ac:dyDescent="0.3">
      <c r="A16" s="46">
        <v>12</v>
      </c>
      <c r="B16" s="47" t="s">
        <v>488</v>
      </c>
      <c r="J16" s="71">
        <v>25</v>
      </c>
      <c r="K16" s="72">
        <v>23</v>
      </c>
      <c r="L16" s="72">
        <v>23</v>
      </c>
      <c r="M16" s="72">
        <v>0</v>
      </c>
      <c r="AG16">
        <f t="shared" si="5"/>
        <v>0</v>
      </c>
      <c r="AH16">
        <f t="shared" si="6"/>
        <v>25</v>
      </c>
      <c r="AI16">
        <f t="shared" si="7"/>
        <v>23</v>
      </c>
      <c r="AJ16">
        <f t="shared" si="8"/>
        <v>23</v>
      </c>
      <c r="AK16">
        <f t="shared" si="9"/>
        <v>0</v>
      </c>
    </row>
    <row r="17" spans="1:37" ht="64.5" thickBot="1" x14ac:dyDescent="0.3">
      <c r="A17" s="46">
        <v>13</v>
      </c>
      <c r="B17" s="47" t="s">
        <v>489</v>
      </c>
      <c r="J17" s="60">
        <v>16312</v>
      </c>
      <c r="K17" s="58">
        <v>16312</v>
      </c>
      <c r="L17" s="58">
        <v>16312</v>
      </c>
      <c r="M17" s="58">
        <v>0</v>
      </c>
      <c r="AG17">
        <f t="shared" si="5"/>
        <v>0</v>
      </c>
      <c r="AH17">
        <f t="shared" si="6"/>
        <v>16312</v>
      </c>
      <c r="AI17">
        <f t="shared" si="7"/>
        <v>16312</v>
      </c>
      <c r="AJ17">
        <f t="shared" si="8"/>
        <v>16312</v>
      </c>
      <c r="AK17">
        <f t="shared" si="9"/>
        <v>0</v>
      </c>
    </row>
    <row r="18" spans="1:37" ht="144" thickBot="1" x14ac:dyDescent="0.3">
      <c r="A18" s="46">
        <v>14</v>
      </c>
      <c r="B18" s="47" t="s">
        <v>490</v>
      </c>
      <c r="J18" s="60">
        <v>78</v>
      </c>
      <c r="K18" s="58">
        <v>78</v>
      </c>
      <c r="L18" s="58">
        <v>78</v>
      </c>
      <c r="M18" s="58">
        <v>0</v>
      </c>
      <c r="O18" s="66">
        <v>33</v>
      </c>
      <c r="P18" s="67">
        <v>33</v>
      </c>
      <c r="Q18" s="67">
        <v>33</v>
      </c>
      <c r="R18" s="67">
        <v>33</v>
      </c>
      <c r="S18" s="43"/>
      <c r="AG18">
        <f t="shared" si="5"/>
        <v>33</v>
      </c>
      <c r="AH18">
        <f t="shared" si="6"/>
        <v>111</v>
      </c>
      <c r="AI18">
        <f t="shared" si="7"/>
        <v>111</v>
      </c>
      <c r="AJ18">
        <f t="shared" si="8"/>
        <v>111</v>
      </c>
      <c r="AK18">
        <f t="shared" si="9"/>
        <v>0</v>
      </c>
    </row>
    <row r="19" spans="1:37" ht="54.75" thickBot="1" x14ac:dyDescent="0.3">
      <c r="A19" s="46">
        <v>15</v>
      </c>
      <c r="B19" s="47" t="s">
        <v>491</v>
      </c>
      <c r="J19" s="60">
        <v>16</v>
      </c>
      <c r="K19" s="58">
        <v>16</v>
      </c>
      <c r="L19" s="58">
        <v>16</v>
      </c>
      <c r="M19" s="58">
        <v>0</v>
      </c>
      <c r="AG19">
        <f t="shared" si="5"/>
        <v>0</v>
      </c>
      <c r="AH19">
        <f t="shared" si="6"/>
        <v>16</v>
      </c>
      <c r="AI19">
        <f t="shared" si="7"/>
        <v>16</v>
      </c>
      <c r="AJ19">
        <f t="shared" si="8"/>
        <v>16</v>
      </c>
      <c r="AK19">
        <f t="shared" si="9"/>
        <v>0</v>
      </c>
    </row>
    <row r="20" spans="1:37" ht="26.25" thickBot="1" x14ac:dyDescent="0.3">
      <c r="A20" s="46">
        <v>16</v>
      </c>
      <c r="B20" s="47" t="s">
        <v>492</v>
      </c>
      <c r="J20" s="60">
        <v>5</v>
      </c>
      <c r="K20" s="58">
        <v>5</v>
      </c>
      <c r="L20" s="58">
        <v>5</v>
      </c>
      <c r="M20" s="58">
        <v>0</v>
      </c>
      <c r="AG20">
        <f t="shared" si="5"/>
        <v>0</v>
      </c>
      <c r="AH20">
        <f t="shared" si="6"/>
        <v>5</v>
      </c>
      <c r="AI20">
        <f t="shared" si="7"/>
        <v>5</v>
      </c>
      <c r="AJ20">
        <f t="shared" si="8"/>
        <v>5</v>
      </c>
      <c r="AK20">
        <f t="shared" si="9"/>
        <v>0</v>
      </c>
    </row>
    <row r="21" spans="1:37" ht="39" customHeight="1" thickBot="1" x14ac:dyDescent="0.3">
      <c r="A21" s="138">
        <v>17</v>
      </c>
      <c r="B21" s="44" t="s">
        <v>493</v>
      </c>
      <c r="J21" s="60">
        <v>2</v>
      </c>
      <c r="K21" s="58">
        <v>2</v>
      </c>
      <c r="L21" s="58">
        <v>2</v>
      </c>
      <c r="M21" s="58">
        <v>0</v>
      </c>
      <c r="O21" s="66">
        <v>10</v>
      </c>
      <c r="P21" s="67">
        <v>10</v>
      </c>
      <c r="Q21" s="67">
        <v>10</v>
      </c>
      <c r="R21" s="67">
        <v>10</v>
      </c>
      <c r="AG21">
        <f t="shared" si="5"/>
        <v>10</v>
      </c>
      <c r="AH21">
        <f t="shared" si="6"/>
        <v>12</v>
      </c>
      <c r="AI21">
        <f t="shared" si="7"/>
        <v>12</v>
      </c>
      <c r="AJ21">
        <f t="shared" si="8"/>
        <v>12</v>
      </c>
      <c r="AK21">
        <f t="shared" si="9"/>
        <v>0</v>
      </c>
    </row>
    <row r="22" spans="1:37" ht="15.75" thickBot="1" x14ac:dyDescent="0.3">
      <c r="A22" s="139"/>
      <c r="B22" s="47" t="s">
        <v>4</v>
      </c>
      <c r="AG22">
        <f t="shared" si="5"/>
        <v>0</v>
      </c>
      <c r="AH22">
        <f t="shared" si="6"/>
        <v>0</v>
      </c>
      <c r="AI22">
        <f t="shared" si="7"/>
        <v>0</v>
      </c>
      <c r="AJ22">
        <f t="shared" si="8"/>
        <v>0</v>
      </c>
      <c r="AK22">
        <f t="shared" si="9"/>
        <v>0</v>
      </c>
    </row>
    <row r="23" spans="1:37" ht="15.75" thickBot="1" x14ac:dyDescent="0.3">
      <c r="A23" s="50">
        <v>45308</v>
      </c>
      <c r="B23" s="47" t="s">
        <v>60</v>
      </c>
      <c r="AG23">
        <f t="shared" si="5"/>
        <v>0</v>
      </c>
      <c r="AH23">
        <f t="shared" si="6"/>
        <v>0</v>
      </c>
      <c r="AI23">
        <f t="shared" si="7"/>
        <v>0</v>
      </c>
      <c r="AJ23">
        <f t="shared" si="8"/>
        <v>0</v>
      </c>
      <c r="AK23">
        <f t="shared" si="9"/>
        <v>0</v>
      </c>
    </row>
    <row r="24" spans="1:37" ht="51.95" customHeight="1" thickBot="1" x14ac:dyDescent="0.3">
      <c r="A24" s="138">
        <v>18</v>
      </c>
      <c r="B24" s="44" t="s">
        <v>494</v>
      </c>
      <c r="O24" s="66">
        <v>18</v>
      </c>
      <c r="P24" s="67">
        <v>18</v>
      </c>
      <c r="Q24" s="67">
        <v>18</v>
      </c>
      <c r="R24" s="67">
        <v>18</v>
      </c>
      <c r="AG24">
        <f t="shared" si="5"/>
        <v>18</v>
      </c>
      <c r="AH24">
        <f t="shared" si="6"/>
        <v>18</v>
      </c>
      <c r="AI24">
        <f t="shared" si="7"/>
        <v>18</v>
      </c>
      <c r="AJ24">
        <f t="shared" si="8"/>
        <v>18</v>
      </c>
      <c r="AK24">
        <f t="shared" si="9"/>
        <v>0</v>
      </c>
    </row>
    <row r="25" spans="1:37" ht="15.75" thickBot="1" x14ac:dyDescent="0.3">
      <c r="A25" s="139"/>
      <c r="B25" s="47" t="s">
        <v>4</v>
      </c>
      <c r="AG25">
        <f t="shared" si="5"/>
        <v>0</v>
      </c>
      <c r="AH25">
        <f t="shared" si="6"/>
        <v>0</v>
      </c>
      <c r="AI25">
        <f t="shared" si="7"/>
        <v>0</v>
      </c>
      <c r="AJ25">
        <f t="shared" si="8"/>
        <v>0</v>
      </c>
      <c r="AK25">
        <f t="shared" si="9"/>
        <v>0</v>
      </c>
    </row>
    <row r="26" spans="1:37" ht="15.75" thickBot="1" x14ac:dyDescent="0.3">
      <c r="A26" s="50">
        <v>45309</v>
      </c>
      <c r="B26" s="47" t="s">
        <v>60</v>
      </c>
      <c r="AG26">
        <f t="shared" si="5"/>
        <v>0</v>
      </c>
      <c r="AH26">
        <f t="shared" si="6"/>
        <v>0</v>
      </c>
      <c r="AI26">
        <f t="shared" si="7"/>
        <v>0</v>
      </c>
      <c r="AJ26">
        <f t="shared" si="8"/>
        <v>0</v>
      </c>
      <c r="AK26">
        <f t="shared" si="9"/>
        <v>0</v>
      </c>
    </row>
    <row r="27" spans="1:37" ht="42" thickBot="1" x14ac:dyDescent="0.3">
      <c r="A27" s="138">
        <v>19</v>
      </c>
      <c r="B27" s="44" t="s">
        <v>495</v>
      </c>
      <c r="J27" s="71"/>
      <c r="K27" s="72"/>
      <c r="L27" s="72"/>
      <c r="M27" s="72"/>
      <c r="U27" s="66">
        <v>3</v>
      </c>
      <c r="V27" s="67">
        <v>3</v>
      </c>
      <c r="W27" s="67">
        <v>3</v>
      </c>
      <c r="X27" s="67">
        <v>3</v>
      </c>
      <c r="AG27">
        <f t="shared" si="5"/>
        <v>3</v>
      </c>
      <c r="AH27">
        <f t="shared" si="6"/>
        <v>3</v>
      </c>
      <c r="AI27">
        <f t="shared" si="7"/>
        <v>3</v>
      </c>
      <c r="AJ27">
        <f t="shared" si="8"/>
        <v>3</v>
      </c>
      <c r="AK27">
        <f t="shared" si="9"/>
        <v>0</v>
      </c>
    </row>
    <row r="28" spans="1:37" ht="15.75" thickBot="1" x14ac:dyDescent="0.3">
      <c r="A28" s="139"/>
      <c r="B28" s="47" t="s">
        <v>4</v>
      </c>
      <c r="J28" s="60"/>
      <c r="K28" s="58"/>
      <c r="L28" s="58"/>
      <c r="M28" s="58"/>
      <c r="AG28">
        <f t="shared" si="5"/>
        <v>0</v>
      </c>
      <c r="AH28">
        <f t="shared" si="6"/>
        <v>0</v>
      </c>
      <c r="AI28">
        <f t="shared" si="7"/>
        <v>0</v>
      </c>
      <c r="AJ28">
        <f t="shared" si="8"/>
        <v>0</v>
      </c>
      <c r="AK28">
        <f t="shared" si="9"/>
        <v>0</v>
      </c>
    </row>
    <row r="29" spans="1:37" ht="15.75" thickBot="1" x14ac:dyDescent="0.3">
      <c r="A29" s="50">
        <v>45310</v>
      </c>
      <c r="B29" s="47" t="s">
        <v>60</v>
      </c>
      <c r="J29" s="60"/>
      <c r="K29" s="58"/>
      <c r="L29" s="58"/>
      <c r="M29" s="58"/>
      <c r="AG29">
        <f t="shared" si="5"/>
        <v>0</v>
      </c>
      <c r="AH29">
        <f t="shared" si="6"/>
        <v>0</v>
      </c>
      <c r="AI29">
        <f t="shared" si="7"/>
        <v>0</v>
      </c>
      <c r="AJ29">
        <f t="shared" si="8"/>
        <v>0</v>
      </c>
      <c r="AK29">
        <f t="shared" si="9"/>
        <v>0</v>
      </c>
    </row>
    <row r="30" spans="1:37" ht="26.25" thickBot="1" x14ac:dyDescent="0.3">
      <c r="A30" s="46">
        <v>20</v>
      </c>
      <c r="B30" s="47" t="s">
        <v>496</v>
      </c>
      <c r="AG30">
        <f t="shared" si="5"/>
        <v>0</v>
      </c>
      <c r="AH30">
        <f t="shared" si="6"/>
        <v>0</v>
      </c>
      <c r="AI30">
        <f t="shared" si="7"/>
        <v>0</v>
      </c>
      <c r="AJ30">
        <f t="shared" si="8"/>
        <v>0</v>
      </c>
      <c r="AK30">
        <f t="shared" si="9"/>
        <v>0</v>
      </c>
    </row>
    <row r="31" spans="1:37" ht="15.75" thickBot="1" x14ac:dyDescent="0.3">
      <c r="A31" s="50">
        <v>45311</v>
      </c>
      <c r="B31" s="47" t="s">
        <v>60</v>
      </c>
      <c r="AG31">
        <f t="shared" si="5"/>
        <v>0</v>
      </c>
      <c r="AH31">
        <f t="shared" si="6"/>
        <v>0</v>
      </c>
      <c r="AI31">
        <f t="shared" si="7"/>
        <v>0</v>
      </c>
      <c r="AJ31">
        <f t="shared" si="8"/>
        <v>0</v>
      </c>
      <c r="AK31">
        <f t="shared" si="9"/>
        <v>0</v>
      </c>
    </row>
    <row r="32" spans="1:37" ht="26.25" thickBot="1" x14ac:dyDescent="0.3">
      <c r="A32" s="138">
        <v>21</v>
      </c>
      <c r="B32" s="44" t="s">
        <v>497</v>
      </c>
      <c r="J32" s="71">
        <v>29</v>
      </c>
      <c r="K32" s="72">
        <v>29</v>
      </c>
      <c r="L32" s="72">
        <v>29</v>
      </c>
      <c r="M32" s="72">
        <v>0</v>
      </c>
      <c r="AG32">
        <f t="shared" si="5"/>
        <v>0</v>
      </c>
      <c r="AH32">
        <f t="shared" si="6"/>
        <v>29</v>
      </c>
      <c r="AI32">
        <f t="shared" si="7"/>
        <v>29</v>
      </c>
      <c r="AJ32">
        <f t="shared" si="8"/>
        <v>29</v>
      </c>
      <c r="AK32">
        <f t="shared" si="9"/>
        <v>0</v>
      </c>
    </row>
    <row r="33" spans="1:37" ht="15.75" thickBot="1" x14ac:dyDescent="0.3">
      <c r="A33" s="139"/>
      <c r="B33" s="47" t="s">
        <v>4</v>
      </c>
      <c r="AG33">
        <f t="shared" si="5"/>
        <v>0</v>
      </c>
      <c r="AH33">
        <f t="shared" si="6"/>
        <v>0</v>
      </c>
      <c r="AI33">
        <f t="shared" si="7"/>
        <v>0</v>
      </c>
      <c r="AJ33">
        <f t="shared" si="8"/>
        <v>0</v>
      </c>
      <c r="AK33">
        <f t="shared" si="9"/>
        <v>0</v>
      </c>
    </row>
    <row r="34" spans="1:37" ht="15.75" thickBot="1" x14ac:dyDescent="0.3">
      <c r="A34" s="50">
        <v>45312</v>
      </c>
      <c r="B34" s="47" t="s">
        <v>60</v>
      </c>
      <c r="J34" s="60">
        <v>9</v>
      </c>
      <c r="K34" s="58">
        <v>9</v>
      </c>
      <c r="L34" s="58">
        <v>9</v>
      </c>
      <c r="M34" s="58">
        <v>0</v>
      </c>
      <c r="AG34">
        <f t="shared" si="5"/>
        <v>0</v>
      </c>
      <c r="AH34">
        <f t="shared" si="6"/>
        <v>9</v>
      </c>
      <c r="AI34">
        <f t="shared" si="7"/>
        <v>9</v>
      </c>
      <c r="AJ34">
        <f t="shared" si="8"/>
        <v>9</v>
      </c>
      <c r="AK34">
        <f t="shared" si="9"/>
        <v>0</v>
      </c>
    </row>
    <row r="35" spans="1:37" ht="38.25" x14ac:dyDescent="0.25">
      <c r="A35" s="138">
        <v>22</v>
      </c>
      <c r="B35" s="44" t="s">
        <v>498</v>
      </c>
      <c r="AG35">
        <f t="shared" si="5"/>
        <v>0</v>
      </c>
      <c r="AH35">
        <f t="shared" si="6"/>
        <v>0</v>
      </c>
      <c r="AI35">
        <f t="shared" si="7"/>
        <v>0</v>
      </c>
      <c r="AJ35">
        <f t="shared" si="8"/>
        <v>0</v>
      </c>
      <c r="AK35">
        <f t="shared" si="9"/>
        <v>0</v>
      </c>
    </row>
    <row r="36" spans="1:37" ht="15.75" thickBot="1" x14ac:dyDescent="0.3">
      <c r="A36" s="139"/>
      <c r="B36" s="47" t="s">
        <v>4</v>
      </c>
      <c r="AG36">
        <f t="shared" si="5"/>
        <v>0</v>
      </c>
      <c r="AH36">
        <f t="shared" si="6"/>
        <v>0</v>
      </c>
      <c r="AI36">
        <f t="shared" si="7"/>
        <v>0</v>
      </c>
      <c r="AJ36">
        <f t="shared" si="8"/>
        <v>0</v>
      </c>
      <c r="AK36">
        <f t="shared" si="9"/>
        <v>0</v>
      </c>
    </row>
    <row r="37" spans="1:37" ht="15.75" thickBot="1" x14ac:dyDescent="0.3">
      <c r="A37" s="50">
        <v>45344</v>
      </c>
      <c r="B37" s="47" t="s">
        <v>60</v>
      </c>
      <c r="AG37">
        <f t="shared" si="5"/>
        <v>0</v>
      </c>
      <c r="AH37">
        <f t="shared" si="6"/>
        <v>0</v>
      </c>
      <c r="AI37">
        <f t="shared" si="7"/>
        <v>0</v>
      </c>
      <c r="AJ37">
        <f t="shared" si="8"/>
        <v>0</v>
      </c>
      <c r="AK37">
        <f t="shared" si="9"/>
        <v>0</v>
      </c>
    </row>
    <row r="38" spans="1:37" ht="26.25" thickBot="1" x14ac:dyDescent="0.3">
      <c r="A38" s="138">
        <v>23</v>
      </c>
      <c r="B38" s="44" t="s">
        <v>499</v>
      </c>
      <c r="J38" s="71">
        <v>1</v>
      </c>
      <c r="K38" s="72">
        <v>1</v>
      </c>
      <c r="L38" s="72">
        <v>1</v>
      </c>
      <c r="M38" s="72">
        <v>0</v>
      </c>
      <c r="AG38">
        <f t="shared" si="5"/>
        <v>0</v>
      </c>
      <c r="AH38">
        <f t="shared" si="6"/>
        <v>1</v>
      </c>
      <c r="AI38">
        <f t="shared" si="7"/>
        <v>1</v>
      </c>
      <c r="AJ38">
        <f t="shared" si="8"/>
        <v>1</v>
      </c>
      <c r="AK38">
        <f t="shared" si="9"/>
        <v>0</v>
      </c>
    </row>
    <row r="39" spans="1:37" ht="15.75" thickBot="1" x14ac:dyDescent="0.3">
      <c r="A39" s="139"/>
      <c r="B39" s="47" t="s">
        <v>4</v>
      </c>
      <c r="AG39">
        <f t="shared" si="5"/>
        <v>0</v>
      </c>
      <c r="AH39">
        <f t="shared" si="6"/>
        <v>0</v>
      </c>
      <c r="AI39">
        <f t="shared" si="7"/>
        <v>0</v>
      </c>
      <c r="AJ39">
        <f t="shared" si="8"/>
        <v>0</v>
      </c>
      <c r="AK39">
        <f t="shared" si="9"/>
        <v>0</v>
      </c>
    </row>
    <row r="40" spans="1:37" ht="15.75" thickBot="1" x14ac:dyDescent="0.3">
      <c r="A40" s="50">
        <v>45314</v>
      </c>
      <c r="B40" s="47" t="s">
        <v>60</v>
      </c>
      <c r="AG40">
        <f t="shared" si="5"/>
        <v>0</v>
      </c>
      <c r="AH40">
        <f t="shared" si="6"/>
        <v>0</v>
      </c>
      <c r="AI40">
        <f t="shared" si="7"/>
        <v>0</v>
      </c>
      <c r="AJ40">
        <f t="shared" si="8"/>
        <v>0</v>
      </c>
      <c r="AK40">
        <f t="shared" si="9"/>
        <v>0</v>
      </c>
    </row>
    <row r="41" spans="1:37" ht="26.25" thickBot="1" x14ac:dyDescent="0.3">
      <c r="A41" s="138">
        <v>24</v>
      </c>
      <c r="B41" s="44" t="s">
        <v>500</v>
      </c>
      <c r="J41" s="71">
        <v>6</v>
      </c>
      <c r="K41" s="72">
        <v>6</v>
      </c>
      <c r="L41" s="72">
        <v>6</v>
      </c>
      <c r="M41" s="72">
        <v>0</v>
      </c>
      <c r="O41" s="66">
        <v>76</v>
      </c>
      <c r="P41" s="67">
        <v>76</v>
      </c>
      <c r="Q41" s="67">
        <v>76</v>
      </c>
      <c r="R41" s="67">
        <v>76</v>
      </c>
      <c r="AG41">
        <f t="shared" si="5"/>
        <v>76</v>
      </c>
      <c r="AH41">
        <f t="shared" si="6"/>
        <v>82</v>
      </c>
      <c r="AI41">
        <f t="shared" si="7"/>
        <v>82</v>
      </c>
      <c r="AJ41">
        <f t="shared" si="8"/>
        <v>82</v>
      </c>
      <c r="AK41">
        <f t="shared" si="9"/>
        <v>0</v>
      </c>
    </row>
    <row r="42" spans="1:37" ht="15.75" thickBot="1" x14ac:dyDescent="0.3">
      <c r="A42" s="139"/>
      <c r="B42" s="47" t="s">
        <v>4</v>
      </c>
      <c r="AG42">
        <f t="shared" si="5"/>
        <v>0</v>
      </c>
      <c r="AH42">
        <f t="shared" si="6"/>
        <v>0</v>
      </c>
      <c r="AI42">
        <f t="shared" si="7"/>
        <v>0</v>
      </c>
      <c r="AJ42">
        <f t="shared" si="8"/>
        <v>0</v>
      </c>
      <c r="AK42">
        <f t="shared" si="9"/>
        <v>0</v>
      </c>
    </row>
    <row r="43" spans="1:37" ht="15.75" thickBot="1" x14ac:dyDescent="0.3">
      <c r="A43" s="50">
        <v>45315</v>
      </c>
      <c r="B43" s="47" t="s">
        <v>340</v>
      </c>
      <c r="AG43">
        <f t="shared" si="5"/>
        <v>0</v>
      </c>
      <c r="AH43">
        <f t="shared" si="6"/>
        <v>0</v>
      </c>
      <c r="AI43">
        <f t="shared" si="7"/>
        <v>0</v>
      </c>
      <c r="AJ43">
        <f t="shared" si="8"/>
        <v>0</v>
      </c>
      <c r="AK43">
        <f t="shared" si="9"/>
        <v>0</v>
      </c>
    </row>
    <row r="44" spans="1:37" ht="26.25" thickBot="1" x14ac:dyDescent="0.3">
      <c r="A44" s="138">
        <v>25</v>
      </c>
      <c r="B44" s="44" t="s">
        <v>501</v>
      </c>
      <c r="J44" s="71">
        <v>120</v>
      </c>
      <c r="K44" s="72">
        <v>120</v>
      </c>
      <c r="L44" s="72">
        <v>120</v>
      </c>
      <c r="M44" s="72">
        <v>0</v>
      </c>
      <c r="AG44">
        <f t="shared" si="5"/>
        <v>0</v>
      </c>
      <c r="AH44">
        <f t="shared" si="6"/>
        <v>120</v>
      </c>
      <c r="AI44">
        <f t="shared" si="7"/>
        <v>120</v>
      </c>
      <c r="AJ44">
        <f t="shared" si="8"/>
        <v>120</v>
      </c>
      <c r="AK44">
        <f t="shared" si="9"/>
        <v>0</v>
      </c>
    </row>
    <row r="45" spans="1:37" ht="15.75" thickBot="1" x14ac:dyDescent="0.3">
      <c r="A45" s="139"/>
      <c r="B45" s="47" t="s">
        <v>4</v>
      </c>
      <c r="AG45">
        <f t="shared" si="5"/>
        <v>0</v>
      </c>
      <c r="AH45">
        <f t="shared" si="6"/>
        <v>0</v>
      </c>
      <c r="AI45">
        <f t="shared" si="7"/>
        <v>0</v>
      </c>
      <c r="AJ45">
        <f t="shared" si="8"/>
        <v>0</v>
      </c>
      <c r="AK45">
        <f t="shared" si="9"/>
        <v>0</v>
      </c>
    </row>
    <row r="46" spans="1:37" ht="26.45" customHeight="1" thickBot="1" x14ac:dyDescent="0.3">
      <c r="A46" s="50">
        <v>45316</v>
      </c>
      <c r="B46" s="47" t="s">
        <v>340</v>
      </c>
      <c r="J46" s="71">
        <v>4</v>
      </c>
      <c r="K46" s="72">
        <v>4</v>
      </c>
      <c r="L46" s="72">
        <v>4</v>
      </c>
      <c r="M46" s="72">
        <v>0</v>
      </c>
      <c r="AG46">
        <f t="shared" si="5"/>
        <v>0</v>
      </c>
      <c r="AH46">
        <f t="shared" si="6"/>
        <v>4</v>
      </c>
      <c r="AI46">
        <f t="shared" si="7"/>
        <v>4</v>
      </c>
      <c r="AJ46">
        <f t="shared" si="8"/>
        <v>4</v>
      </c>
      <c r="AK46">
        <f t="shared" si="9"/>
        <v>0</v>
      </c>
    </row>
    <row r="47" spans="1:37" ht="16.5" thickBot="1" x14ac:dyDescent="0.3">
      <c r="A47" s="46">
        <v>26</v>
      </c>
      <c r="B47" s="47" t="s">
        <v>502</v>
      </c>
      <c r="O47" s="66">
        <v>2794</v>
      </c>
      <c r="P47" s="67">
        <v>2794</v>
      </c>
      <c r="Q47" s="67">
        <v>2794</v>
      </c>
      <c r="R47" s="67">
        <v>2794</v>
      </c>
      <c r="AG47">
        <f t="shared" si="5"/>
        <v>2794</v>
      </c>
      <c r="AH47">
        <f t="shared" si="6"/>
        <v>2794</v>
      </c>
      <c r="AI47">
        <f t="shared" si="7"/>
        <v>2794</v>
      </c>
      <c r="AJ47">
        <f t="shared" si="8"/>
        <v>2794</v>
      </c>
      <c r="AK47">
        <f t="shared" si="9"/>
        <v>0</v>
      </c>
    </row>
    <row r="48" spans="1:37" ht="26.25" thickBot="1" x14ac:dyDescent="0.3">
      <c r="A48" s="46">
        <v>27</v>
      </c>
      <c r="B48" s="47" t="s">
        <v>503</v>
      </c>
      <c r="AG48">
        <f t="shared" si="5"/>
        <v>0</v>
      </c>
      <c r="AH48">
        <f t="shared" si="6"/>
        <v>0</v>
      </c>
      <c r="AI48">
        <f t="shared" si="7"/>
        <v>0</v>
      </c>
      <c r="AJ48">
        <f t="shared" si="8"/>
        <v>0</v>
      </c>
      <c r="AK48">
        <f t="shared" si="9"/>
        <v>0</v>
      </c>
    </row>
    <row r="49" spans="1:37" ht="39" thickBot="1" x14ac:dyDescent="0.3">
      <c r="A49" s="46">
        <v>28</v>
      </c>
      <c r="B49" s="47" t="s">
        <v>504</v>
      </c>
      <c r="AG49">
        <f t="shared" si="5"/>
        <v>0</v>
      </c>
      <c r="AH49">
        <f t="shared" si="6"/>
        <v>0</v>
      </c>
      <c r="AI49">
        <f t="shared" si="7"/>
        <v>0</v>
      </c>
      <c r="AJ49">
        <f t="shared" si="8"/>
        <v>0</v>
      </c>
      <c r="AK49">
        <f t="shared" si="9"/>
        <v>0</v>
      </c>
    </row>
    <row r="50" spans="1:37" ht="29.25" thickBot="1" x14ac:dyDescent="0.3">
      <c r="A50" s="46">
        <v>29</v>
      </c>
      <c r="B50" s="47" t="s">
        <v>505</v>
      </c>
      <c r="J50" s="71">
        <v>1</v>
      </c>
      <c r="K50" s="72">
        <v>1</v>
      </c>
      <c r="L50" s="72">
        <v>1</v>
      </c>
      <c r="M50" s="72">
        <v>0</v>
      </c>
      <c r="AG50">
        <f t="shared" si="5"/>
        <v>0</v>
      </c>
      <c r="AH50">
        <f t="shared" si="6"/>
        <v>1</v>
      </c>
      <c r="AI50">
        <f t="shared" si="7"/>
        <v>1</v>
      </c>
      <c r="AJ50">
        <f t="shared" si="8"/>
        <v>1</v>
      </c>
      <c r="AK50">
        <f t="shared" si="9"/>
        <v>0</v>
      </c>
    </row>
    <row r="51" spans="1:37" ht="39" thickBot="1" x14ac:dyDescent="0.3">
      <c r="A51" s="138">
        <v>30</v>
      </c>
      <c r="B51" s="53" t="s">
        <v>506</v>
      </c>
      <c r="J51" s="71">
        <v>35</v>
      </c>
      <c r="K51" s="72">
        <v>35</v>
      </c>
      <c r="L51" s="72">
        <v>35</v>
      </c>
      <c r="M51" s="72">
        <v>0</v>
      </c>
      <c r="AG51">
        <f t="shared" si="5"/>
        <v>0</v>
      </c>
      <c r="AH51">
        <f t="shared" si="6"/>
        <v>35</v>
      </c>
      <c r="AI51">
        <f t="shared" si="7"/>
        <v>35</v>
      </c>
      <c r="AJ51">
        <f t="shared" si="8"/>
        <v>35</v>
      </c>
      <c r="AK51">
        <f t="shared" si="9"/>
        <v>0</v>
      </c>
    </row>
    <row r="52" spans="1:37" ht="15.75" thickBot="1" x14ac:dyDescent="0.3">
      <c r="A52" s="139"/>
      <c r="B52" s="47" t="s">
        <v>4</v>
      </c>
      <c r="AG52">
        <f t="shared" si="5"/>
        <v>0</v>
      </c>
      <c r="AH52">
        <f t="shared" si="6"/>
        <v>0</v>
      </c>
      <c r="AI52">
        <f t="shared" si="7"/>
        <v>0</v>
      </c>
      <c r="AJ52">
        <f t="shared" si="8"/>
        <v>0</v>
      </c>
      <c r="AK52">
        <f t="shared" si="9"/>
        <v>0</v>
      </c>
    </row>
    <row r="53" spans="1:37" ht="15.75" thickBot="1" x14ac:dyDescent="0.3">
      <c r="A53" s="50">
        <v>45321</v>
      </c>
      <c r="B53" s="47" t="s">
        <v>507</v>
      </c>
      <c r="AG53">
        <f t="shared" si="5"/>
        <v>0</v>
      </c>
      <c r="AH53">
        <f t="shared" si="6"/>
        <v>0</v>
      </c>
      <c r="AI53">
        <f t="shared" si="7"/>
        <v>0</v>
      </c>
      <c r="AJ53">
        <f t="shared" si="8"/>
        <v>0</v>
      </c>
      <c r="AK53">
        <f t="shared" si="9"/>
        <v>0</v>
      </c>
    </row>
    <row r="54" spans="1:37" ht="26.25" thickBot="1" x14ac:dyDescent="0.3">
      <c r="A54" s="46" t="s">
        <v>508</v>
      </c>
      <c r="B54" s="47" t="s">
        <v>509</v>
      </c>
      <c r="AG54">
        <f t="shared" si="5"/>
        <v>0</v>
      </c>
      <c r="AH54">
        <f t="shared" si="6"/>
        <v>0</v>
      </c>
      <c r="AI54">
        <f t="shared" si="7"/>
        <v>0</v>
      </c>
      <c r="AJ54">
        <f t="shared" si="8"/>
        <v>0</v>
      </c>
      <c r="AK54">
        <f t="shared" si="9"/>
        <v>0</v>
      </c>
    </row>
    <row r="55" spans="1:37" ht="15.75" thickBot="1" x14ac:dyDescent="0.3">
      <c r="A55" s="50">
        <v>45381</v>
      </c>
      <c r="B55" s="47" t="s">
        <v>510</v>
      </c>
      <c r="J55" s="71">
        <v>1</v>
      </c>
      <c r="K55" s="72">
        <v>1</v>
      </c>
      <c r="L55" s="72">
        <v>1</v>
      </c>
      <c r="M55" s="72">
        <v>0</v>
      </c>
      <c r="AG55">
        <f t="shared" si="5"/>
        <v>0</v>
      </c>
      <c r="AH55">
        <f t="shared" si="6"/>
        <v>1</v>
      </c>
      <c r="AI55">
        <f t="shared" si="7"/>
        <v>1</v>
      </c>
      <c r="AJ55">
        <f t="shared" si="8"/>
        <v>1</v>
      </c>
      <c r="AK55">
        <f t="shared" si="9"/>
        <v>0</v>
      </c>
    </row>
    <row r="56" spans="1:37" ht="29.25" thickBot="1" x14ac:dyDescent="0.3">
      <c r="A56" s="50">
        <v>45412</v>
      </c>
      <c r="B56" s="47" t="s">
        <v>511</v>
      </c>
      <c r="AG56">
        <f t="shared" si="5"/>
        <v>0</v>
      </c>
      <c r="AH56">
        <f t="shared" si="6"/>
        <v>0</v>
      </c>
      <c r="AI56">
        <f t="shared" si="7"/>
        <v>0</v>
      </c>
      <c r="AJ56">
        <f t="shared" si="8"/>
        <v>0</v>
      </c>
      <c r="AK56">
        <f t="shared" si="9"/>
        <v>0</v>
      </c>
    </row>
    <row r="57" spans="1:37" ht="42" thickBot="1" x14ac:dyDescent="0.3">
      <c r="A57" s="50">
        <v>45442</v>
      </c>
      <c r="B57" s="47" t="s">
        <v>512</v>
      </c>
      <c r="AG57">
        <f t="shared" si="5"/>
        <v>0</v>
      </c>
      <c r="AH57">
        <f t="shared" si="6"/>
        <v>0</v>
      </c>
      <c r="AI57">
        <f t="shared" si="7"/>
        <v>0</v>
      </c>
      <c r="AJ57">
        <f t="shared" si="8"/>
        <v>0</v>
      </c>
      <c r="AK57">
        <f t="shared" si="9"/>
        <v>0</v>
      </c>
    </row>
    <row r="58" spans="1:37" ht="26.25" thickBot="1" x14ac:dyDescent="0.3">
      <c r="A58" s="138">
        <v>31</v>
      </c>
      <c r="B58" s="44" t="s">
        <v>513</v>
      </c>
      <c r="J58" s="71">
        <v>177</v>
      </c>
      <c r="K58" s="72">
        <v>177</v>
      </c>
      <c r="L58" s="72">
        <v>177</v>
      </c>
      <c r="M58" s="72">
        <v>0</v>
      </c>
      <c r="AG58">
        <f t="shared" si="5"/>
        <v>0</v>
      </c>
      <c r="AH58">
        <f t="shared" si="6"/>
        <v>177</v>
      </c>
      <c r="AI58">
        <f t="shared" si="7"/>
        <v>177</v>
      </c>
      <c r="AJ58">
        <f t="shared" si="8"/>
        <v>177</v>
      </c>
      <c r="AK58">
        <f t="shared" si="9"/>
        <v>0</v>
      </c>
    </row>
    <row r="59" spans="1:37" ht="15.75" thickBot="1" x14ac:dyDescent="0.3">
      <c r="A59" s="139"/>
      <c r="B59" s="47" t="s">
        <v>4</v>
      </c>
      <c r="AG59">
        <f t="shared" si="5"/>
        <v>0</v>
      </c>
      <c r="AH59">
        <f t="shared" si="6"/>
        <v>0</v>
      </c>
      <c r="AI59">
        <f t="shared" si="7"/>
        <v>0</v>
      </c>
      <c r="AJ59">
        <f t="shared" si="8"/>
        <v>0</v>
      </c>
      <c r="AK59">
        <f t="shared" si="9"/>
        <v>0</v>
      </c>
    </row>
    <row r="60" spans="1:37" ht="51.75" thickBot="1" x14ac:dyDescent="0.3">
      <c r="A60" s="50">
        <v>45322</v>
      </c>
      <c r="B60" s="47" t="s">
        <v>514</v>
      </c>
      <c r="J60" s="71">
        <v>1</v>
      </c>
      <c r="K60" s="72">
        <v>1</v>
      </c>
      <c r="L60" s="72">
        <v>1</v>
      </c>
      <c r="M60" s="72">
        <v>0</v>
      </c>
      <c r="AG60">
        <f t="shared" si="5"/>
        <v>0</v>
      </c>
      <c r="AH60">
        <f t="shared" si="6"/>
        <v>1</v>
      </c>
      <c r="AI60">
        <f t="shared" si="7"/>
        <v>1</v>
      </c>
      <c r="AJ60">
        <f t="shared" si="8"/>
        <v>1</v>
      </c>
      <c r="AK60">
        <f t="shared" si="9"/>
        <v>0</v>
      </c>
    </row>
    <row r="61" spans="1:37" ht="15.75" thickBot="1" x14ac:dyDescent="0.3">
      <c r="A61" s="138" t="s">
        <v>515</v>
      </c>
      <c r="B61" s="44" t="s">
        <v>516</v>
      </c>
      <c r="AG61">
        <f t="shared" si="5"/>
        <v>0</v>
      </c>
      <c r="AH61">
        <f t="shared" si="6"/>
        <v>0</v>
      </c>
      <c r="AI61">
        <f t="shared" si="7"/>
        <v>0</v>
      </c>
      <c r="AJ61">
        <f t="shared" si="8"/>
        <v>0</v>
      </c>
      <c r="AK61">
        <f t="shared" si="9"/>
        <v>0</v>
      </c>
    </row>
    <row r="62" spans="1:37" ht="29.25" thickBot="1" x14ac:dyDescent="0.3">
      <c r="A62" s="139"/>
      <c r="B62" s="47" t="s">
        <v>517</v>
      </c>
      <c r="J62" s="71">
        <v>57</v>
      </c>
      <c r="K62" s="72">
        <v>57</v>
      </c>
      <c r="L62" s="72">
        <v>57</v>
      </c>
      <c r="M62" s="72">
        <v>0</v>
      </c>
      <c r="AG62">
        <f t="shared" si="5"/>
        <v>0</v>
      </c>
      <c r="AH62">
        <f t="shared" si="6"/>
        <v>57</v>
      </c>
      <c r="AI62">
        <f t="shared" si="7"/>
        <v>57</v>
      </c>
      <c r="AJ62">
        <f t="shared" si="8"/>
        <v>57</v>
      </c>
      <c r="AK62">
        <f t="shared" si="9"/>
        <v>0</v>
      </c>
    </row>
    <row r="63" spans="1:37" ht="15.75" thickBot="1" x14ac:dyDescent="0.3">
      <c r="A63" s="50">
        <v>45382</v>
      </c>
      <c r="B63" s="47" t="s">
        <v>518</v>
      </c>
      <c r="J63" s="71">
        <v>119</v>
      </c>
      <c r="K63" s="72">
        <v>119</v>
      </c>
      <c r="L63" s="72">
        <v>119</v>
      </c>
      <c r="M63" s="72">
        <v>0</v>
      </c>
      <c r="AG63">
        <f t="shared" si="5"/>
        <v>0</v>
      </c>
      <c r="AH63">
        <f t="shared" si="6"/>
        <v>119</v>
      </c>
      <c r="AI63">
        <f t="shared" si="7"/>
        <v>119</v>
      </c>
      <c r="AJ63">
        <f t="shared" si="8"/>
        <v>119</v>
      </c>
      <c r="AK63">
        <f t="shared" si="9"/>
        <v>0</v>
      </c>
    </row>
    <row r="64" spans="1:37" ht="45" thickBot="1" x14ac:dyDescent="0.3">
      <c r="A64" s="46">
        <v>32</v>
      </c>
      <c r="B64" s="47" t="s">
        <v>519</v>
      </c>
      <c r="J64" s="71">
        <v>3</v>
      </c>
      <c r="K64" s="72">
        <v>3</v>
      </c>
      <c r="L64" s="72">
        <v>3</v>
      </c>
      <c r="M64" s="72">
        <v>0</v>
      </c>
      <c r="AG64">
        <f t="shared" si="5"/>
        <v>0</v>
      </c>
      <c r="AH64">
        <f t="shared" si="6"/>
        <v>3</v>
      </c>
      <c r="AI64">
        <f t="shared" si="7"/>
        <v>3</v>
      </c>
      <c r="AJ64">
        <f t="shared" si="8"/>
        <v>3</v>
      </c>
      <c r="AK64">
        <f t="shared" si="9"/>
        <v>0</v>
      </c>
    </row>
    <row r="65" spans="1:37" ht="29.25" thickBot="1" x14ac:dyDescent="0.3">
      <c r="A65" s="46" t="s">
        <v>520</v>
      </c>
      <c r="B65" s="47" t="s">
        <v>521</v>
      </c>
      <c r="J65" s="71">
        <v>4</v>
      </c>
      <c r="K65" s="72">
        <v>4</v>
      </c>
      <c r="L65" s="72">
        <v>4</v>
      </c>
      <c r="M65" s="72">
        <v>0</v>
      </c>
      <c r="AG65">
        <f t="shared" si="5"/>
        <v>0</v>
      </c>
      <c r="AH65">
        <f t="shared" si="6"/>
        <v>4</v>
      </c>
      <c r="AI65">
        <f t="shared" si="7"/>
        <v>4</v>
      </c>
      <c r="AJ65">
        <f t="shared" si="8"/>
        <v>4</v>
      </c>
      <c r="AK65">
        <f t="shared" si="9"/>
        <v>0</v>
      </c>
    </row>
    <row r="66" spans="1:37" ht="42" thickBot="1" x14ac:dyDescent="0.3">
      <c r="A66" s="46">
        <v>33</v>
      </c>
      <c r="B66" s="47" t="s">
        <v>522</v>
      </c>
      <c r="J66" s="71">
        <v>67</v>
      </c>
      <c r="K66" s="72">
        <v>67</v>
      </c>
      <c r="L66" s="72">
        <v>67</v>
      </c>
      <c r="M66" s="72">
        <v>0</v>
      </c>
      <c r="AG66">
        <f t="shared" si="5"/>
        <v>0</v>
      </c>
      <c r="AH66">
        <f t="shared" si="6"/>
        <v>67</v>
      </c>
      <c r="AI66">
        <f t="shared" si="7"/>
        <v>67</v>
      </c>
      <c r="AJ66">
        <f t="shared" si="8"/>
        <v>67</v>
      </c>
      <c r="AK66">
        <f t="shared" si="9"/>
        <v>0</v>
      </c>
    </row>
    <row r="67" spans="1:37" ht="42" thickBot="1" x14ac:dyDescent="0.3">
      <c r="A67" s="46">
        <v>34</v>
      </c>
      <c r="B67" s="47" t="s">
        <v>523</v>
      </c>
      <c r="J67" s="71">
        <v>2</v>
      </c>
      <c r="K67" s="72">
        <v>2</v>
      </c>
      <c r="L67" s="72">
        <v>2</v>
      </c>
      <c r="M67" s="72">
        <v>0</v>
      </c>
      <c r="AG67">
        <f t="shared" si="5"/>
        <v>0</v>
      </c>
      <c r="AH67">
        <f t="shared" si="6"/>
        <v>2</v>
      </c>
      <c r="AI67">
        <f t="shared" si="7"/>
        <v>2</v>
      </c>
      <c r="AJ67">
        <f t="shared" si="8"/>
        <v>2</v>
      </c>
      <c r="AK67">
        <f t="shared" si="9"/>
        <v>0</v>
      </c>
    </row>
    <row r="68" spans="1:37" ht="42" thickBot="1" x14ac:dyDescent="0.3">
      <c r="A68" s="46">
        <v>35</v>
      </c>
      <c r="B68" s="47" t="s">
        <v>524</v>
      </c>
      <c r="AG68">
        <f t="shared" si="5"/>
        <v>0</v>
      </c>
      <c r="AH68">
        <f t="shared" si="6"/>
        <v>0</v>
      </c>
      <c r="AI68">
        <f t="shared" si="7"/>
        <v>0</v>
      </c>
      <c r="AJ68">
        <f t="shared" si="8"/>
        <v>0</v>
      </c>
      <c r="AK68">
        <f t="shared" si="9"/>
        <v>0</v>
      </c>
    </row>
    <row r="69" spans="1:37" ht="16.5" thickBot="1" x14ac:dyDescent="0.3">
      <c r="A69" s="41">
        <v>35</v>
      </c>
      <c r="B69" s="42" t="s">
        <v>529</v>
      </c>
      <c r="U69" s="66">
        <v>43</v>
      </c>
      <c r="V69" s="67">
        <v>43</v>
      </c>
      <c r="W69" s="67">
        <v>43</v>
      </c>
      <c r="X69" s="67">
        <v>43</v>
      </c>
      <c r="AA69" s="66">
        <v>28</v>
      </c>
      <c r="AB69" s="67">
        <v>28</v>
      </c>
      <c r="AC69" s="67">
        <v>28</v>
      </c>
      <c r="AD69" s="67">
        <v>8</v>
      </c>
      <c r="AE69" s="67">
        <v>20</v>
      </c>
      <c r="AG69">
        <f t="shared" si="5"/>
        <v>71</v>
      </c>
      <c r="AH69">
        <f t="shared" si="6"/>
        <v>71</v>
      </c>
      <c r="AI69">
        <f t="shared" si="7"/>
        <v>71</v>
      </c>
      <c r="AJ69">
        <f t="shared" si="8"/>
        <v>51</v>
      </c>
      <c r="AK69">
        <f t="shared" si="9"/>
        <v>20</v>
      </c>
    </row>
    <row r="70" spans="1:37" ht="16.5" thickBot="1" x14ac:dyDescent="0.3">
      <c r="A70" s="138">
        <v>36</v>
      </c>
      <c r="B70" s="44" t="s">
        <v>530</v>
      </c>
      <c r="U70" s="66">
        <v>43</v>
      </c>
      <c r="V70" s="67">
        <v>43</v>
      </c>
      <c r="W70" s="67">
        <v>43</v>
      </c>
      <c r="X70" s="67">
        <v>43</v>
      </c>
      <c r="AG70">
        <f t="shared" ref="AG70:AG99" si="10">C70+I70+O70+U70+AA70</f>
        <v>43</v>
      </c>
      <c r="AH70">
        <f t="shared" ref="AH70:AH99" si="11">D70+J70+P70+V70+AB70</f>
        <v>43</v>
      </c>
      <c r="AI70">
        <f t="shared" ref="AI70:AI99" si="12">E70+K70+Q70+W70+AC70</f>
        <v>43</v>
      </c>
      <c r="AJ70">
        <f t="shared" ref="AJ70:AJ99" si="13">F70+L70+R70+X70+AD70</f>
        <v>43</v>
      </c>
      <c r="AK70">
        <f t="shared" ref="AK70:AK99" si="14">G70+M70+S70+Y70+AE70</f>
        <v>0</v>
      </c>
    </row>
    <row r="71" spans="1:37" ht="15.75" thickBot="1" x14ac:dyDescent="0.3">
      <c r="A71" s="139"/>
      <c r="B71" s="47" t="s">
        <v>4</v>
      </c>
      <c r="AG71">
        <f t="shared" si="10"/>
        <v>0</v>
      </c>
      <c r="AH71">
        <f t="shared" si="11"/>
        <v>0</v>
      </c>
      <c r="AI71">
        <f t="shared" si="12"/>
        <v>0</v>
      </c>
      <c r="AJ71">
        <f t="shared" si="13"/>
        <v>0</v>
      </c>
      <c r="AK71">
        <f t="shared" si="14"/>
        <v>0</v>
      </c>
    </row>
    <row r="72" spans="1:37" ht="26.45" customHeight="1" thickBot="1" x14ac:dyDescent="0.3">
      <c r="A72" s="46" t="s">
        <v>531</v>
      </c>
      <c r="B72" s="47" t="s">
        <v>532</v>
      </c>
      <c r="AA72" s="66">
        <v>14</v>
      </c>
      <c r="AB72" s="67">
        <v>14</v>
      </c>
      <c r="AC72" s="76">
        <v>14</v>
      </c>
      <c r="AD72" s="67">
        <v>8</v>
      </c>
      <c r="AE72" s="67">
        <v>6</v>
      </c>
      <c r="AG72">
        <f t="shared" si="10"/>
        <v>14</v>
      </c>
      <c r="AH72">
        <f t="shared" si="11"/>
        <v>14</v>
      </c>
      <c r="AI72">
        <f t="shared" si="12"/>
        <v>14</v>
      </c>
      <c r="AJ72">
        <f t="shared" si="13"/>
        <v>8</v>
      </c>
      <c r="AK72">
        <f t="shared" si="14"/>
        <v>6</v>
      </c>
    </row>
    <row r="73" spans="1:37" ht="26.25" thickBot="1" x14ac:dyDescent="0.3">
      <c r="A73" s="46" t="s">
        <v>533</v>
      </c>
      <c r="B73" s="47" t="s">
        <v>534</v>
      </c>
      <c r="AA73" s="46">
        <v>11</v>
      </c>
      <c r="AB73" s="56">
        <v>11</v>
      </c>
      <c r="AC73" s="56">
        <v>11</v>
      </c>
      <c r="AD73" s="45">
        <v>2</v>
      </c>
      <c r="AE73" s="45">
        <v>9</v>
      </c>
      <c r="AG73">
        <f t="shared" si="10"/>
        <v>11</v>
      </c>
      <c r="AH73">
        <f t="shared" si="11"/>
        <v>11</v>
      </c>
      <c r="AI73">
        <f t="shared" si="12"/>
        <v>11</v>
      </c>
      <c r="AJ73">
        <f t="shared" si="13"/>
        <v>2</v>
      </c>
      <c r="AK73">
        <f t="shared" si="14"/>
        <v>9</v>
      </c>
    </row>
    <row r="74" spans="1:37" ht="39" thickBot="1" x14ac:dyDescent="0.3">
      <c r="A74" s="46" t="s">
        <v>535</v>
      </c>
      <c r="B74" s="47" t="s">
        <v>536</v>
      </c>
      <c r="U74" s="66">
        <v>43</v>
      </c>
      <c r="V74" s="67">
        <v>43</v>
      </c>
      <c r="W74" s="67">
        <v>43</v>
      </c>
      <c r="X74" s="67">
        <v>43</v>
      </c>
      <c r="AA74" s="46">
        <v>2</v>
      </c>
      <c r="AB74" s="56">
        <v>2</v>
      </c>
      <c r="AC74" s="56">
        <v>2</v>
      </c>
      <c r="AD74" s="56">
        <v>1</v>
      </c>
      <c r="AE74" s="56">
        <v>1</v>
      </c>
      <c r="AG74">
        <f t="shared" si="10"/>
        <v>45</v>
      </c>
      <c r="AH74">
        <f t="shared" si="11"/>
        <v>45</v>
      </c>
      <c r="AI74">
        <f t="shared" si="12"/>
        <v>45</v>
      </c>
      <c r="AJ74">
        <f t="shared" si="13"/>
        <v>44</v>
      </c>
      <c r="AK74">
        <f t="shared" si="14"/>
        <v>1</v>
      </c>
    </row>
    <row r="75" spans="1:37" ht="54.75" thickBot="1" x14ac:dyDescent="0.3">
      <c r="A75" s="46" t="s">
        <v>537</v>
      </c>
      <c r="B75" s="47" t="s">
        <v>538</v>
      </c>
      <c r="AA75" s="57">
        <v>12</v>
      </c>
      <c r="AB75" s="56">
        <v>12</v>
      </c>
      <c r="AC75" s="45">
        <v>12</v>
      </c>
      <c r="AD75" s="56">
        <v>6</v>
      </c>
      <c r="AE75" s="45">
        <v>6</v>
      </c>
      <c r="AG75">
        <f t="shared" si="10"/>
        <v>12</v>
      </c>
      <c r="AH75">
        <f t="shared" si="11"/>
        <v>12</v>
      </c>
      <c r="AI75">
        <f t="shared" si="12"/>
        <v>12</v>
      </c>
      <c r="AJ75">
        <f t="shared" si="13"/>
        <v>6</v>
      </c>
      <c r="AK75">
        <f t="shared" si="14"/>
        <v>6</v>
      </c>
    </row>
    <row r="76" spans="1:37" ht="39" thickBot="1" x14ac:dyDescent="0.3">
      <c r="A76" s="46" t="s">
        <v>539</v>
      </c>
      <c r="B76" s="47" t="s">
        <v>540</v>
      </c>
      <c r="AA76" s="57">
        <v>2</v>
      </c>
      <c r="AB76" s="56">
        <v>2</v>
      </c>
      <c r="AC76" s="45">
        <v>2</v>
      </c>
      <c r="AD76" s="48"/>
      <c r="AE76" s="45">
        <v>2</v>
      </c>
      <c r="AG76">
        <f t="shared" si="10"/>
        <v>2</v>
      </c>
      <c r="AH76">
        <f t="shared" si="11"/>
        <v>2</v>
      </c>
      <c r="AI76">
        <f t="shared" si="12"/>
        <v>2</v>
      </c>
      <c r="AJ76">
        <f t="shared" si="13"/>
        <v>0</v>
      </c>
      <c r="AK76">
        <f t="shared" si="14"/>
        <v>2</v>
      </c>
    </row>
    <row r="77" spans="1:37" ht="39" thickBot="1" x14ac:dyDescent="0.3">
      <c r="A77" s="46">
        <v>37</v>
      </c>
      <c r="B77" s="47" t="s">
        <v>541</v>
      </c>
      <c r="AG77">
        <f t="shared" si="10"/>
        <v>0</v>
      </c>
      <c r="AH77">
        <f t="shared" si="11"/>
        <v>0</v>
      </c>
      <c r="AI77">
        <f t="shared" si="12"/>
        <v>0</v>
      </c>
      <c r="AJ77">
        <f t="shared" si="13"/>
        <v>0</v>
      </c>
      <c r="AK77">
        <f t="shared" si="14"/>
        <v>0</v>
      </c>
    </row>
    <row r="78" spans="1:37" ht="26.25" thickBot="1" x14ac:dyDescent="0.3">
      <c r="A78" s="46">
        <v>38</v>
      </c>
      <c r="B78" s="47" t="s">
        <v>542</v>
      </c>
      <c r="AG78">
        <f t="shared" si="10"/>
        <v>0</v>
      </c>
      <c r="AH78">
        <f t="shared" si="11"/>
        <v>0</v>
      </c>
      <c r="AI78">
        <f t="shared" si="12"/>
        <v>0</v>
      </c>
      <c r="AJ78">
        <f t="shared" si="13"/>
        <v>0</v>
      </c>
      <c r="AK78">
        <f t="shared" si="14"/>
        <v>0</v>
      </c>
    </row>
    <row r="79" spans="1:37" ht="16.5" thickBot="1" x14ac:dyDescent="0.3">
      <c r="A79" s="138">
        <v>39</v>
      </c>
      <c r="B79" s="44" t="s">
        <v>543</v>
      </c>
      <c r="C79" s="140">
        <v>1202</v>
      </c>
      <c r="D79" s="142">
        <v>924</v>
      </c>
      <c r="E79" s="140">
        <v>1202</v>
      </c>
      <c r="F79" s="140">
        <v>1162</v>
      </c>
      <c r="G79" s="142">
        <v>89</v>
      </c>
      <c r="O79" s="66">
        <v>875</v>
      </c>
      <c r="P79" s="67">
        <v>875</v>
      </c>
      <c r="Q79" s="67">
        <v>875</v>
      </c>
      <c r="R79" s="67">
        <v>875</v>
      </c>
      <c r="U79" s="66">
        <v>444</v>
      </c>
      <c r="V79" s="67">
        <v>444</v>
      </c>
      <c r="W79" s="67">
        <v>444</v>
      </c>
      <c r="X79" s="67">
        <v>407</v>
      </c>
      <c r="Y79" s="67">
        <v>37</v>
      </c>
      <c r="AG79">
        <f t="shared" si="10"/>
        <v>2521</v>
      </c>
      <c r="AH79">
        <f t="shared" si="11"/>
        <v>2243</v>
      </c>
      <c r="AI79">
        <f t="shared" si="12"/>
        <v>2521</v>
      </c>
      <c r="AJ79">
        <f t="shared" si="13"/>
        <v>2444</v>
      </c>
      <c r="AK79">
        <f t="shared" si="14"/>
        <v>126</v>
      </c>
    </row>
    <row r="80" spans="1:37" ht="16.5" thickBot="1" x14ac:dyDescent="0.3">
      <c r="A80" s="139"/>
      <c r="B80" s="47" t="s">
        <v>4</v>
      </c>
      <c r="C80" s="141"/>
      <c r="D80" s="141"/>
      <c r="E80" s="141"/>
      <c r="F80" s="141"/>
      <c r="G80" s="143"/>
      <c r="O80" s="66"/>
      <c r="P80" s="67"/>
      <c r="Q80" s="67"/>
      <c r="R80" s="67"/>
      <c r="AG80">
        <f t="shared" si="10"/>
        <v>0</v>
      </c>
      <c r="AH80">
        <f t="shared" si="11"/>
        <v>0</v>
      </c>
      <c r="AI80">
        <f t="shared" si="12"/>
        <v>0</v>
      </c>
      <c r="AJ80">
        <f t="shared" si="13"/>
        <v>0</v>
      </c>
      <c r="AK80">
        <f t="shared" si="14"/>
        <v>0</v>
      </c>
    </row>
    <row r="81" spans="1:37" ht="16.5" thickBot="1" x14ac:dyDescent="0.3">
      <c r="A81" s="46" t="s">
        <v>544</v>
      </c>
      <c r="B81" s="47" t="s">
        <v>545</v>
      </c>
      <c r="C81" s="65">
        <v>142</v>
      </c>
      <c r="D81" s="62">
        <v>142</v>
      </c>
      <c r="E81" s="62">
        <v>142</v>
      </c>
      <c r="F81" s="62">
        <v>140</v>
      </c>
      <c r="G81" s="62">
        <v>7</v>
      </c>
      <c r="O81" s="66">
        <v>5</v>
      </c>
      <c r="P81" s="67">
        <v>5</v>
      </c>
      <c r="Q81" s="67">
        <v>5</v>
      </c>
      <c r="R81" s="67">
        <v>5</v>
      </c>
      <c r="U81" s="66">
        <v>4</v>
      </c>
      <c r="V81" s="67">
        <v>4</v>
      </c>
      <c r="W81" s="67">
        <v>4</v>
      </c>
      <c r="X81" s="67">
        <v>4</v>
      </c>
      <c r="Y81" s="75"/>
      <c r="AA81" s="66">
        <v>36</v>
      </c>
      <c r="AB81" s="67">
        <v>36</v>
      </c>
      <c r="AC81" s="67">
        <v>36</v>
      </c>
      <c r="AD81" s="67">
        <v>18</v>
      </c>
      <c r="AE81" s="67">
        <v>18</v>
      </c>
      <c r="AG81">
        <f t="shared" si="10"/>
        <v>187</v>
      </c>
      <c r="AH81">
        <f t="shared" si="11"/>
        <v>187</v>
      </c>
      <c r="AI81">
        <f t="shared" si="12"/>
        <v>187</v>
      </c>
      <c r="AJ81">
        <f t="shared" si="13"/>
        <v>167</v>
      </c>
      <c r="AK81">
        <f t="shared" si="14"/>
        <v>25</v>
      </c>
    </row>
    <row r="82" spans="1:37" ht="16.5" thickBot="1" x14ac:dyDescent="0.3">
      <c r="A82" s="46" t="s">
        <v>546</v>
      </c>
      <c r="B82" s="47" t="s">
        <v>547</v>
      </c>
      <c r="C82" s="66">
        <v>212</v>
      </c>
      <c r="D82" s="67">
        <v>212</v>
      </c>
      <c r="E82" s="67">
        <v>212</v>
      </c>
      <c r="F82" s="67">
        <v>199</v>
      </c>
      <c r="G82" s="67">
        <v>13</v>
      </c>
      <c r="O82" s="57">
        <v>8</v>
      </c>
      <c r="P82" s="45">
        <v>8</v>
      </c>
      <c r="Q82" s="45">
        <v>8</v>
      </c>
      <c r="R82" s="45">
        <v>8</v>
      </c>
      <c r="U82" s="57">
        <v>4</v>
      </c>
      <c r="V82" s="45">
        <v>4</v>
      </c>
      <c r="W82" s="45">
        <v>4</v>
      </c>
      <c r="X82" s="45">
        <v>4</v>
      </c>
      <c r="Y82" s="54"/>
      <c r="AA82" s="57">
        <v>2</v>
      </c>
      <c r="AB82" s="45">
        <v>2</v>
      </c>
      <c r="AC82" s="45">
        <v>2</v>
      </c>
      <c r="AD82" s="49"/>
      <c r="AE82" s="56">
        <v>2</v>
      </c>
      <c r="AG82">
        <f t="shared" si="10"/>
        <v>226</v>
      </c>
      <c r="AH82">
        <f t="shared" si="11"/>
        <v>226</v>
      </c>
      <c r="AI82">
        <f t="shared" si="12"/>
        <v>226</v>
      </c>
      <c r="AJ82">
        <f t="shared" si="13"/>
        <v>211</v>
      </c>
      <c r="AK82">
        <f t="shared" si="14"/>
        <v>15</v>
      </c>
    </row>
    <row r="83" spans="1:37" ht="16.5" thickBot="1" x14ac:dyDescent="0.3">
      <c r="A83" s="46" t="s">
        <v>548</v>
      </c>
      <c r="B83" s="47" t="s">
        <v>549</v>
      </c>
      <c r="C83" s="57">
        <v>675</v>
      </c>
      <c r="D83" s="45">
        <v>675</v>
      </c>
      <c r="E83" s="45">
        <v>675</v>
      </c>
      <c r="F83" s="45">
        <v>625</v>
      </c>
      <c r="G83" s="45">
        <v>50</v>
      </c>
      <c r="O83" s="57">
        <v>357</v>
      </c>
      <c r="P83" s="45">
        <v>357</v>
      </c>
      <c r="Q83" s="45">
        <v>357</v>
      </c>
      <c r="R83" s="45">
        <v>357</v>
      </c>
      <c r="U83" s="57">
        <v>27</v>
      </c>
      <c r="V83" s="45">
        <v>27</v>
      </c>
      <c r="W83" s="45">
        <v>27</v>
      </c>
      <c r="X83" s="45">
        <v>16</v>
      </c>
      <c r="Y83" s="45">
        <v>11</v>
      </c>
      <c r="AA83" s="57">
        <v>7</v>
      </c>
      <c r="AB83" s="45">
        <v>7</v>
      </c>
      <c r="AC83" s="45">
        <v>7</v>
      </c>
      <c r="AD83" s="45">
        <v>3</v>
      </c>
      <c r="AE83" s="45">
        <v>4</v>
      </c>
      <c r="AG83">
        <f t="shared" si="10"/>
        <v>1066</v>
      </c>
      <c r="AH83">
        <f t="shared" si="11"/>
        <v>1066</v>
      </c>
      <c r="AI83">
        <f t="shared" si="12"/>
        <v>1066</v>
      </c>
      <c r="AJ83">
        <f t="shared" si="13"/>
        <v>1001</v>
      </c>
      <c r="AK83">
        <f t="shared" si="14"/>
        <v>65</v>
      </c>
    </row>
    <row r="84" spans="1:37" ht="16.5" thickBot="1" x14ac:dyDescent="0.3">
      <c r="A84" s="46" t="s">
        <v>550</v>
      </c>
      <c r="B84" s="47" t="s">
        <v>551</v>
      </c>
      <c r="C84" s="57">
        <v>476</v>
      </c>
      <c r="D84" s="45">
        <v>476</v>
      </c>
      <c r="E84" s="45">
        <v>476</v>
      </c>
      <c r="F84" s="45">
        <v>457</v>
      </c>
      <c r="G84" s="45">
        <v>19</v>
      </c>
      <c r="O84" s="57">
        <v>505</v>
      </c>
      <c r="P84" s="45">
        <v>505</v>
      </c>
      <c r="Q84" s="45">
        <v>505</v>
      </c>
      <c r="R84" s="45">
        <v>505</v>
      </c>
      <c r="U84" s="57">
        <v>409</v>
      </c>
      <c r="V84" s="45">
        <v>409</v>
      </c>
      <c r="W84" s="45">
        <v>409</v>
      </c>
      <c r="X84" s="45">
        <v>383</v>
      </c>
      <c r="Y84" s="45">
        <v>26</v>
      </c>
      <c r="AA84" s="57">
        <v>2</v>
      </c>
      <c r="AB84" s="45">
        <v>2</v>
      </c>
      <c r="AC84" s="45">
        <v>2</v>
      </c>
      <c r="AD84" s="49"/>
      <c r="AE84" s="45">
        <v>2</v>
      </c>
      <c r="AG84">
        <f t="shared" si="10"/>
        <v>1392</v>
      </c>
      <c r="AH84">
        <f t="shared" si="11"/>
        <v>1392</v>
      </c>
      <c r="AI84">
        <f t="shared" si="12"/>
        <v>1392</v>
      </c>
      <c r="AJ84">
        <f t="shared" si="13"/>
        <v>1345</v>
      </c>
      <c r="AK84">
        <f t="shared" si="14"/>
        <v>47</v>
      </c>
    </row>
    <row r="85" spans="1:37" ht="29.1" customHeight="1" thickBot="1" x14ac:dyDescent="0.3">
      <c r="A85" s="46" t="s">
        <v>552</v>
      </c>
      <c r="B85" s="47" t="s">
        <v>553</v>
      </c>
      <c r="C85" s="57">
        <v>43</v>
      </c>
      <c r="D85" s="45">
        <v>36</v>
      </c>
      <c r="E85" s="45">
        <v>43</v>
      </c>
      <c r="F85" s="45">
        <v>43</v>
      </c>
      <c r="G85" s="45">
        <v>0</v>
      </c>
      <c r="O85" s="57">
        <v>260</v>
      </c>
      <c r="P85" s="45">
        <v>260</v>
      </c>
      <c r="Q85" s="45">
        <v>260</v>
      </c>
      <c r="R85" s="45">
        <v>260</v>
      </c>
      <c r="U85" s="57">
        <v>117</v>
      </c>
      <c r="V85" s="45">
        <v>117</v>
      </c>
      <c r="W85" s="45">
        <v>117</v>
      </c>
      <c r="X85" s="45">
        <v>101</v>
      </c>
      <c r="Y85" s="45">
        <v>16</v>
      </c>
      <c r="AA85" s="57">
        <v>45</v>
      </c>
      <c r="AB85" s="45">
        <v>45</v>
      </c>
      <c r="AC85" s="45">
        <v>45</v>
      </c>
      <c r="AD85" s="49"/>
      <c r="AE85" s="45">
        <v>20</v>
      </c>
      <c r="AG85">
        <f t="shared" si="10"/>
        <v>465</v>
      </c>
      <c r="AH85">
        <f t="shared" si="11"/>
        <v>458</v>
      </c>
      <c r="AI85">
        <f t="shared" si="12"/>
        <v>465</v>
      </c>
      <c r="AJ85">
        <f t="shared" si="13"/>
        <v>404</v>
      </c>
      <c r="AK85">
        <f t="shared" si="14"/>
        <v>36</v>
      </c>
    </row>
    <row r="86" spans="1:37" ht="29.1" customHeight="1" thickBot="1" x14ac:dyDescent="0.3">
      <c r="A86" s="46" t="s">
        <v>554</v>
      </c>
      <c r="B86" s="47" t="s">
        <v>555</v>
      </c>
      <c r="C86" s="57">
        <v>237</v>
      </c>
      <c r="D86" s="45">
        <v>237</v>
      </c>
      <c r="E86" s="45">
        <v>237</v>
      </c>
      <c r="F86" s="45">
        <v>218</v>
      </c>
      <c r="G86" s="45">
        <v>19</v>
      </c>
      <c r="O86" s="57">
        <v>348</v>
      </c>
      <c r="P86" s="45">
        <v>348</v>
      </c>
      <c r="Q86" s="45">
        <v>348</v>
      </c>
      <c r="R86" s="45">
        <v>348</v>
      </c>
      <c r="U86" s="57">
        <v>178</v>
      </c>
      <c r="V86" s="45">
        <v>178</v>
      </c>
      <c r="W86" s="45">
        <v>178</v>
      </c>
      <c r="X86" s="45">
        <v>161</v>
      </c>
      <c r="Y86" s="45">
        <v>97</v>
      </c>
      <c r="AA86" s="57">
        <v>1</v>
      </c>
      <c r="AB86" s="45">
        <v>1</v>
      </c>
      <c r="AC86" s="45">
        <v>1</v>
      </c>
      <c r="AD86" s="49"/>
      <c r="AE86" s="56">
        <v>1</v>
      </c>
      <c r="AG86">
        <f t="shared" si="10"/>
        <v>764</v>
      </c>
      <c r="AH86">
        <f t="shared" si="11"/>
        <v>764</v>
      </c>
      <c r="AI86">
        <f t="shared" si="12"/>
        <v>764</v>
      </c>
      <c r="AJ86">
        <f t="shared" si="13"/>
        <v>727</v>
      </c>
      <c r="AK86">
        <f t="shared" si="14"/>
        <v>117</v>
      </c>
    </row>
    <row r="87" spans="1:37" ht="39.6" customHeight="1" thickBot="1" x14ac:dyDescent="0.3">
      <c r="A87" s="46" t="s">
        <v>556</v>
      </c>
      <c r="B87" s="47" t="s">
        <v>557</v>
      </c>
      <c r="C87" s="57">
        <v>2145</v>
      </c>
      <c r="D87" s="45">
        <v>2145</v>
      </c>
      <c r="E87" s="45">
        <v>2145</v>
      </c>
      <c r="F87" s="45">
        <v>2078</v>
      </c>
      <c r="G87" s="45">
        <v>70</v>
      </c>
      <c r="O87" s="57">
        <v>527</v>
      </c>
      <c r="P87" s="45">
        <v>527</v>
      </c>
      <c r="Q87" s="45">
        <v>527</v>
      </c>
      <c r="R87" s="45">
        <v>527</v>
      </c>
      <c r="U87" s="57">
        <v>149</v>
      </c>
      <c r="V87" s="45">
        <v>149</v>
      </c>
      <c r="W87" s="45">
        <v>149</v>
      </c>
      <c r="X87" s="45">
        <v>145</v>
      </c>
      <c r="Y87" s="45">
        <v>4</v>
      </c>
      <c r="AA87" s="52"/>
      <c r="AB87" s="49"/>
      <c r="AC87" s="49"/>
      <c r="AD87" s="49"/>
      <c r="AE87" s="49"/>
      <c r="AG87">
        <f t="shared" si="10"/>
        <v>2821</v>
      </c>
      <c r="AH87">
        <f t="shared" si="11"/>
        <v>2821</v>
      </c>
      <c r="AI87">
        <f t="shared" si="12"/>
        <v>2821</v>
      </c>
      <c r="AJ87">
        <f t="shared" si="13"/>
        <v>2750</v>
      </c>
      <c r="AK87">
        <f t="shared" si="14"/>
        <v>74</v>
      </c>
    </row>
    <row r="88" spans="1:37" ht="26.25" thickBot="1" x14ac:dyDescent="0.3">
      <c r="A88" s="46" t="s">
        <v>558</v>
      </c>
      <c r="B88" s="47" t="s">
        <v>534</v>
      </c>
      <c r="C88" s="68">
        <v>57</v>
      </c>
      <c r="D88" s="68">
        <v>57</v>
      </c>
      <c r="E88" s="68">
        <v>57</v>
      </c>
      <c r="F88" s="68">
        <v>57</v>
      </c>
      <c r="AA88" s="57">
        <v>19</v>
      </c>
      <c r="AB88" s="49"/>
      <c r="AC88" s="45">
        <v>19</v>
      </c>
      <c r="AD88" s="45">
        <v>7</v>
      </c>
      <c r="AE88" s="45">
        <v>12</v>
      </c>
      <c r="AG88">
        <f t="shared" si="10"/>
        <v>76</v>
      </c>
      <c r="AH88">
        <f t="shared" si="11"/>
        <v>57</v>
      </c>
      <c r="AI88">
        <f t="shared" si="12"/>
        <v>76</v>
      </c>
      <c r="AJ88">
        <f t="shared" si="13"/>
        <v>64</v>
      </c>
      <c r="AK88">
        <f t="shared" si="14"/>
        <v>12</v>
      </c>
    </row>
    <row r="89" spans="1:37" ht="54.75" thickBot="1" x14ac:dyDescent="0.3">
      <c r="A89" s="46" t="s">
        <v>559</v>
      </c>
      <c r="B89" s="47" t="s">
        <v>538</v>
      </c>
      <c r="C89" s="68">
        <v>73</v>
      </c>
      <c r="D89" s="68">
        <v>87</v>
      </c>
      <c r="E89" s="68">
        <v>73</v>
      </c>
      <c r="F89" s="68">
        <v>73</v>
      </c>
      <c r="U89" s="66">
        <v>3</v>
      </c>
      <c r="V89" s="67">
        <v>3</v>
      </c>
      <c r="W89" s="67">
        <v>3</v>
      </c>
      <c r="X89" s="67">
        <v>3</v>
      </c>
      <c r="AA89" s="57">
        <v>16</v>
      </c>
      <c r="AB89" s="49"/>
      <c r="AC89" s="45">
        <v>16</v>
      </c>
      <c r="AD89" s="45">
        <v>13</v>
      </c>
      <c r="AE89" s="45">
        <v>3</v>
      </c>
      <c r="AG89">
        <f t="shared" si="10"/>
        <v>92</v>
      </c>
      <c r="AH89">
        <f t="shared" si="11"/>
        <v>90</v>
      </c>
      <c r="AI89">
        <f t="shared" si="12"/>
        <v>92</v>
      </c>
      <c r="AJ89">
        <f t="shared" si="13"/>
        <v>89</v>
      </c>
      <c r="AK89">
        <f t="shared" si="14"/>
        <v>3</v>
      </c>
    </row>
    <row r="90" spans="1:37" ht="39" thickBot="1" x14ac:dyDescent="0.3">
      <c r="A90" s="46" t="s">
        <v>560</v>
      </c>
      <c r="B90" s="47" t="s">
        <v>540</v>
      </c>
      <c r="C90" s="68">
        <v>43</v>
      </c>
      <c r="D90" s="68">
        <v>43</v>
      </c>
      <c r="E90" s="68">
        <v>43</v>
      </c>
      <c r="F90" s="68">
        <v>43</v>
      </c>
      <c r="AG90">
        <f t="shared" si="10"/>
        <v>43</v>
      </c>
      <c r="AH90">
        <f t="shared" si="11"/>
        <v>43</v>
      </c>
      <c r="AI90">
        <f t="shared" si="12"/>
        <v>43</v>
      </c>
      <c r="AJ90">
        <f t="shared" si="13"/>
        <v>43</v>
      </c>
      <c r="AK90">
        <f t="shared" si="14"/>
        <v>0</v>
      </c>
    </row>
    <row r="91" spans="1:37" ht="39" thickBot="1" x14ac:dyDescent="0.3">
      <c r="A91" s="46" t="s">
        <v>561</v>
      </c>
      <c r="B91" s="47" t="s">
        <v>536</v>
      </c>
      <c r="C91" s="68">
        <v>1</v>
      </c>
      <c r="D91" s="68">
        <v>1</v>
      </c>
      <c r="E91" s="68">
        <v>1</v>
      </c>
      <c r="F91" s="68">
        <v>1</v>
      </c>
      <c r="G91" s="68">
        <v>0</v>
      </c>
      <c r="U91" s="66">
        <v>441</v>
      </c>
      <c r="V91" s="67">
        <v>441</v>
      </c>
      <c r="W91" s="67">
        <v>441</v>
      </c>
      <c r="X91" s="67">
        <v>404</v>
      </c>
      <c r="Y91" s="67">
        <v>37</v>
      </c>
      <c r="AA91" s="66">
        <v>1</v>
      </c>
      <c r="AB91" s="67">
        <v>1</v>
      </c>
      <c r="AC91" s="76">
        <v>1</v>
      </c>
      <c r="AD91" s="76">
        <v>1</v>
      </c>
      <c r="AE91" s="76">
        <v>0</v>
      </c>
      <c r="AG91">
        <f t="shared" si="10"/>
        <v>443</v>
      </c>
      <c r="AH91">
        <f t="shared" si="11"/>
        <v>443</v>
      </c>
      <c r="AI91">
        <f t="shared" si="12"/>
        <v>443</v>
      </c>
      <c r="AJ91">
        <f t="shared" si="13"/>
        <v>406</v>
      </c>
      <c r="AK91">
        <f t="shared" si="14"/>
        <v>37</v>
      </c>
    </row>
    <row r="92" spans="1:37" ht="15.75" thickBot="1" x14ac:dyDescent="0.3">
      <c r="A92" s="138">
        <v>40</v>
      </c>
      <c r="B92" s="144" t="s">
        <v>562</v>
      </c>
      <c r="C92" s="82"/>
      <c r="AG92">
        <f t="shared" si="10"/>
        <v>0</v>
      </c>
      <c r="AH92">
        <f t="shared" si="11"/>
        <v>0</v>
      </c>
      <c r="AI92">
        <f t="shared" si="12"/>
        <v>0</v>
      </c>
      <c r="AJ92">
        <f t="shared" si="13"/>
        <v>0</v>
      </c>
      <c r="AK92">
        <f t="shared" si="14"/>
        <v>0</v>
      </c>
    </row>
    <row r="93" spans="1:37" ht="16.5" thickBot="1" x14ac:dyDescent="0.3">
      <c r="A93" s="139"/>
      <c r="B93" s="145"/>
      <c r="C93" s="66">
        <v>1503</v>
      </c>
      <c r="D93" s="67">
        <v>1503</v>
      </c>
      <c r="E93" s="67">
        <v>1503</v>
      </c>
      <c r="F93" s="67">
        <v>1503</v>
      </c>
      <c r="G93" s="67">
        <v>125</v>
      </c>
      <c r="I93">
        <v>0</v>
      </c>
      <c r="J93" s="71">
        <v>218</v>
      </c>
      <c r="K93" s="72">
        <v>218</v>
      </c>
      <c r="L93" s="72">
        <v>218</v>
      </c>
      <c r="M93" s="72">
        <v>0</v>
      </c>
      <c r="O93" s="66"/>
      <c r="P93" s="67"/>
      <c r="Q93" s="67"/>
      <c r="R93" s="67"/>
      <c r="U93" s="66">
        <v>149</v>
      </c>
      <c r="V93" s="67">
        <v>149</v>
      </c>
      <c r="W93" s="67">
        <v>149</v>
      </c>
      <c r="X93" s="67">
        <v>145</v>
      </c>
      <c r="Y93" s="67">
        <v>4</v>
      </c>
      <c r="AG93">
        <f t="shared" si="10"/>
        <v>1652</v>
      </c>
      <c r="AH93">
        <f t="shared" si="11"/>
        <v>1870</v>
      </c>
      <c r="AI93">
        <f t="shared" si="12"/>
        <v>1870</v>
      </c>
      <c r="AJ93">
        <f t="shared" si="13"/>
        <v>1866</v>
      </c>
      <c r="AK93">
        <f t="shared" si="14"/>
        <v>129</v>
      </c>
    </row>
    <row r="94" spans="1:37" ht="16.5" thickBot="1" x14ac:dyDescent="0.3">
      <c r="A94" s="46" t="s">
        <v>563</v>
      </c>
      <c r="B94" s="47" t="s">
        <v>328</v>
      </c>
      <c r="C94" s="57">
        <v>1249</v>
      </c>
      <c r="D94" s="45">
        <v>1249</v>
      </c>
      <c r="E94" s="45">
        <v>1249</v>
      </c>
      <c r="F94" s="45">
        <v>1119</v>
      </c>
      <c r="G94" s="45">
        <v>130</v>
      </c>
      <c r="I94" s="73">
        <v>0</v>
      </c>
      <c r="J94" s="71">
        <v>6</v>
      </c>
      <c r="K94" s="72">
        <v>6</v>
      </c>
      <c r="L94" s="72">
        <v>6</v>
      </c>
      <c r="M94" s="72">
        <v>0</v>
      </c>
      <c r="O94" s="66">
        <v>188</v>
      </c>
      <c r="P94" s="67">
        <v>188</v>
      </c>
      <c r="Q94" s="67">
        <v>188</v>
      </c>
      <c r="R94" s="67">
        <v>188</v>
      </c>
      <c r="U94" s="66">
        <v>33</v>
      </c>
      <c r="V94" s="67">
        <v>33</v>
      </c>
      <c r="W94" s="67">
        <v>33</v>
      </c>
      <c r="X94" s="67">
        <v>21</v>
      </c>
      <c r="Y94" s="67">
        <v>2</v>
      </c>
      <c r="AG94">
        <f t="shared" si="10"/>
        <v>1470</v>
      </c>
      <c r="AH94">
        <f t="shared" si="11"/>
        <v>1476</v>
      </c>
      <c r="AI94">
        <f t="shared" si="12"/>
        <v>1476</v>
      </c>
      <c r="AJ94">
        <f>F94+L94+R94+X94+AD94</f>
        <v>1334</v>
      </c>
      <c r="AK94">
        <f t="shared" si="14"/>
        <v>132</v>
      </c>
    </row>
    <row r="95" spans="1:37" ht="16.5" thickBot="1" x14ac:dyDescent="0.3">
      <c r="A95" s="46" t="s">
        <v>564</v>
      </c>
      <c r="B95" s="47" t="s">
        <v>565</v>
      </c>
      <c r="C95" s="57">
        <v>810</v>
      </c>
      <c r="D95" s="45">
        <v>810</v>
      </c>
      <c r="E95" s="45">
        <v>810</v>
      </c>
      <c r="F95" s="66">
        <v>783</v>
      </c>
      <c r="G95" s="67">
        <v>27</v>
      </c>
      <c r="U95" s="55"/>
      <c r="V95" s="54"/>
      <c r="W95" s="54"/>
      <c r="X95" s="54"/>
      <c r="Y95" s="54"/>
      <c r="AG95">
        <f t="shared" si="10"/>
        <v>810</v>
      </c>
      <c r="AH95">
        <f t="shared" si="11"/>
        <v>810</v>
      </c>
      <c r="AI95">
        <f t="shared" si="12"/>
        <v>810</v>
      </c>
      <c r="AJ95">
        <f t="shared" si="13"/>
        <v>783</v>
      </c>
      <c r="AK95">
        <f t="shared" si="14"/>
        <v>27</v>
      </c>
    </row>
    <row r="96" spans="1:37" ht="16.5" thickBot="1" x14ac:dyDescent="0.3">
      <c r="A96" s="46" t="s">
        <v>566</v>
      </c>
      <c r="B96" s="47" t="s">
        <v>333</v>
      </c>
      <c r="C96" s="57">
        <v>63</v>
      </c>
      <c r="D96" s="45">
        <v>63</v>
      </c>
      <c r="E96" s="45">
        <v>63</v>
      </c>
      <c r="F96" s="45">
        <v>63</v>
      </c>
      <c r="G96" s="45">
        <v>0</v>
      </c>
      <c r="U96" s="57">
        <v>3</v>
      </c>
      <c r="V96" s="45">
        <v>3</v>
      </c>
      <c r="W96" s="45">
        <v>3</v>
      </c>
      <c r="X96" s="45">
        <v>3</v>
      </c>
      <c r="Y96" s="45">
        <v>0</v>
      </c>
      <c r="AG96">
        <f t="shared" si="10"/>
        <v>66</v>
      </c>
      <c r="AH96">
        <f t="shared" si="11"/>
        <v>66</v>
      </c>
      <c r="AI96">
        <f t="shared" si="12"/>
        <v>66</v>
      </c>
      <c r="AJ96">
        <f t="shared" si="13"/>
        <v>66</v>
      </c>
      <c r="AK96">
        <f t="shared" si="14"/>
        <v>0</v>
      </c>
    </row>
    <row r="97" spans="1:37" ht="39" thickBot="1" x14ac:dyDescent="0.3">
      <c r="A97" s="46">
        <v>41</v>
      </c>
      <c r="B97" s="47" t="s">
        <v>567</v>
      </c>
      <c r="C97" s="57">
        <v>1342</v>
      </c>
      <c r="D97" s="45">
        <v>1342</v>
      </c>
      <c r="E97" s="45">
        <v>1342</v>
      </c>
      <c r="F97" s="45">
        <v>1215</v>
      </c>
      <c r="G97" s="45">
        <v>127</v>
      </c>
      <c r="O97" s="66">
        <v>44</v>
      </c>
      <c r="P97" s="67">
        <v>44</v>
      </c>
      <c r="Q97" s="67">
        <v>44</v>
      </c>
      <c r="R97" s="67">
        <v>44</v>
      </c>
      <c r="U97" s="57">
        <v>2</v>
      </c>
      <c r="V97" s="45">
        <v>2</v>
      </c>
      <c r="W97" s="45">
        <v>2</v>
      </c>
      <c r="X97" s="45">
        <v>2</v>
      </c>
      <c r="Y97" s="45">
        <v>0</v>
      </c>
      <c r="AG97">
        <f t="shared" si="10"/>
        <v>1388</v>
      </c>
      <c r="AH97">
        <f t="shared" si="11"/>
        <v>1388</v>
      </c>
      <c r="AI97">
        <f t="shared" si="12"/>
        <v>1388</v>
      </c>
      <c r="AJ97">
        <f t="shared" si="13"/>
        <v>1261</v>
      </c>
      <c r="AK97">
        <f t="shared" si="14"/>
        <v>127</v>
      </c>
    </row>
    <row r="98" spans="1:37" ht="26.25" thickBot="1" x14ac:dyDescent="0.3">
      <c r="A98" s="46">
        <v>42</v>
      </c>
      <c r="B98" s="47" t="s">
        <v>568</v>
      </c>
      <c r="C98" s="57">
        <v>339</v>
      </c>
      <c r="D98" s="45">
        <v>339</v>
      </c>
      <c r="E98" s="45">
        <v>339</v>
      </c>
      <c r="F98" s="45">
        <v>300</v>
      </c>
      <c r="G98" s="45">
        <v>39</v>
      </c>
      <c r="O98" s="66">
        <v>18</v>
      </c>
      <c r="P98" s="67">
        <v>18</v>
      </c>
      <c r="Q98" s="67">
        <v>18</v>
      </c>
      <c r="R98" s="67">
        <v>18</v>
      </c>
      <c r="U98" s="57">
        <v>2</v>
      </c>
      <c r="V98" s="45">
        <v>2</v>
      </c>
      <c r="W98" s="45">
        <v>2</v>
      </c>
      <c r="X98" s="45">
        <v>2</v>
      </c>
      <c r="Y98" s="45">
        <v>0</v>
      </c>
      <c r="AG98">
        <f t="shared" si="10"/>
        <v>359</v>
      </c>
      <c r="AH98">
        <f t="shared" si="11"/>
        <v>359</v>
      </c>
      <c r="AI98">
        <f t="shared" si="12"/>
        <v>359</v>
      </c>
      <c r="AJ98">
        <f t="shared" si="13"/>
        <v>320</v>
      </c>
      <c r="AK98">
        <f t="shared" si="14"/>
        <v>39</v>
      </c>
    </row>
    <row r="99" spans="1:37" ht="26.25" thickBot="1" x14ac:dyDescent="0.3">
      <c r="A99" s="46">
        <v>43</v>
      </c>
      <c r="B99" s="47" t="s">
        <v>569</v>
      </c>
      <c r="C99" s="57">
        <v>23</v>
      </c>
      <c r="D99" s="45">
        <v>23</v>
      </c>
      <c r="E99" s="45">
        <v>23</v>
      </c>
      <c r="F99" s="45">
        <v>17</v>
      </c>
      <c r="G99" s="45">
        <v>6</v>
      </c>
      <c r="AG99">
        <f t="shared" si="10"/>
        <v>23</v>
      </c>
      <c r="AH99">
        <f t="shared" si="11"/>
        <v>23</v>
      </c>
      <c r="AI99">
        <f t="shared" si="12"/>
        <v>23</v>
      </c>
      <c r="AJ99">
        <f t="shared" si="13"/>
        <v>17</v>
      </c>
      <c r="AK99">
        <f t="shared" si="14"/>
        <v>6</v>
      </c>
    </row>
  </sheetData>
  <mergeCells count="20">
    <mergeCell ref="E79:E80"/>
    <mergeCell ref="F79:F80"/>
    <mergeCell ref="G79:G80"/>
    <mergeCell ref="B92:B93"/>
    <mergeCell ref="A32:A33"/>
    <mergeCell ref="A35:A36"/>
    <mergeCell ref="A38:A39"/>
    <mergeCell ref="A41:A42"/>
    <mergeCell ref="A44:A45"/>
    <mergeCell ref="A58:A59"/>
    <mergeCell ref="A92:A93"/>
    <mergeCell ref="A79:A80"/>
    <mergeCell ref="A70:A71"/>
    <mergeCell ref="A61:A62"/>
    <mergeCell ref="A51:A52"/>
    <mergeCell ref="A27:A28"/>
    <mergeCell ref="A24:A25"/>
    <mergeCell ref="A21:A22"/>
    <mergeCell ref="C79:C80"/>
    <mergeCell ref="D79:D8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4"/>
  <sheetViews>
    <sheetView topLeftCell="A67" zoomScale="130" zoomScaleNormal="130" workbookViewId="0">
      <selection activeCell="C3" sqref="C3:C5"/>
    </sheetView>
  </sheetViews>
  <sheetFormatPr defaultRowHeight="15" x14ac:dyDescent="0.25"/>
  <cols>
    <col min="1" max="1" width="14.140625" customWidth="1"/>
    <col min="2" max="2" width="23.42578125" customWidth="1"/>
    <col min="3" max="3" width="12.7109375" customWidth="1"/>
    <col min="4" max="4" width="16.140625" customWidth="1"/>
    <col min="5" max="5" width="13.42578125" customWidth="1"/>
    <col min="6" max="6" width="14.85546875" customWidth="1"/>
    <col min="7" max="7" width="17" customWidth="1"/>
  </cols>
  <sheetData>
    <row r="2" spans="1:7" ht="15.75" thickBot="1" x14ac:dyDescent="0.3">
      <c r="A2" s="150" t="s">
        <v>575</v>
      </c>
      <c r="B2" s="151"/>
      <c r="C2" s="151"/>
      <c r="D2" s="151"/>
      <c r="E2" s="151"/>
      <c r="F2" s="151"/>
      <c r="G2" s="151"/>
    </row>
    <row r="3" spans="1:7" x14ac:dyDescent="0.25">
      <c r="A3" s="138" t="s">
        <v>525</v>
      </c>
      <c r="B3" s="138" t="s">
        <v>526</v>
      </c>
      <c r="C3" s="138" t="s">
        <v>577</v>
      </c>
      <c r="D3" s="138" t="s">
        <v>527</v>
      </c>
      <c r="E3" s="138" t="s">
        <v>576</v>
      </c>
      <c r="F3" s="138" t="s">
        <v>579</v>
      </c>
      <c r="G3" s="138" t="s">
        <v>578</v>
      </c>
    </row>
    <row r="4" spans="1:7" x14ac:dyDescent="0.25">
      <c r="A4" s="146"/>
      <c r="B4" s="146"/>
      <c r="C4" s="152"/>
      <c r="D4" s="146"/>
      <c r="E4" s="154"/>
      <c r="F4" s="154"/>
      <c r="G4" s="152"/>
    </row>
    <row r="5" spans="1:7" ht="138.94999999999999" customHeight="1" thickBot="1" x14ac:dyDescent="0.3">
      <c r="A5" s="139"/>
      <c r="B5" s="139"/>
      <c r="C5" s="153"/>
      <c r="D5" s="139"/>
      <c r="E5" s="141"/>
      <c r="F5" s="141"/>
      <c r="G5" s="153"/>
    </row>
    <row r="6" spans="1:7" thickBot="1" x14ac:dyDescent="0.4">
      <c r="A6" s="46">
        <v>1</v>
      </c>
      <c r="B6" s="56">
        <v>2</v>
      </c>
      <c r="C6" s="56">
        <v>3</v>
      </c>
      <c r="D6" s="56">
        <v>4</v>
      </c>
      <c r="E6" s="56">
        <v>5</v>
      </c>
      <c r="F6" s="56">
        <v>6</v>
      </c>
      <c r="G6" s="56">
        <v>7</v>
      </c>
    </row>
    <row r="7" spans="1:7" ht="28.5" customHeight="1" thickBot="1" x14ac:dyDescent="0.3">
      <c r="A7" s="147" t="s">
        <v>528</v>
      </c>
      <c r="B7" s="148"/>
      <c r="C7" s="148"/>
      <c r="D7" s="148"/>
      <c r="E7" s="148"/>
      <c r="F7" s="148"/>
      <c r="G7" s="149"/>
    </row>
    <row r="8" spans="1:7" ht="26.25" thickBot="1" x14ac:dyDescent="0.3">
      <c r="A8" s="78">
        <v>1</v>
      </c>
      <c r="B8" s="42" t="s">
        <v>475</v>
      </c>
      <c r="C8" s="66"/>
      <c r="D8" s="66">
        <v>149</v>
      </c>
      <c r="E8" s="66">
        <v>149</v>
      </c>
      <c r="F8" s="66">
        <v>149</v>
      </c>
      <c r="G8" s="66">
        <v>0</v>
      </c>
    </row>
    <row r="9" spans="1:7" ht="26.25" thickBot="1" x14ac:dyDescent="0.3">
      <c r="A9" s="79">
        <v>2</v>
      </c>
      <c r="B9" s="47" t="s">
        <v>476</v>
      </c>
      <c r="C9" s="66"/>
      <c r="D9" s="66">
        <v>357</v>
      </c>
      <c r="E9" s="66">
        <v>358</v>
      </c>
      <c r="F9" s="66">
        <v>355</v>
      </c>
      <c r="G9" s="66">
        <v>3</v>
      </c>
    </row>
    <row r="10" spans="1:7" ht="57.75" thickBot="1" x14ac:dyDescent="0.3">
      <c r="A10" s="79">
        <v>3</v>
      </c>
      <c r="B10" s="47" t="s">
        <v>477</v>
      </c>
      <c r="C10" s="77"/>
      <c r="D10" s="77">
        <v>79</v>
      </c>
      <c r="E10" s="77">
        <v>79</v>
      </c>
      <c r="F10" s="77">
        <v>79</v>
      </c>
      <c r="G10" s="77">
        <v>0</v>
      </c>
    </row>
    <row r="11" spans="1:7" ht="29.25" thickBot="1" x14ac:dyDescent="0.3">
      <c r="A11" s="79">
        <v>4</v>
      </c>
      <c r="B11" s="47" t="s">
        <v>478</v>
      </c>
      <c r="C11" s="77"/>
      <c r="D11" s="77">
        <v>752</v>
      </c>
      <c r="E11" s="77">
        <v>746</v>
      </c>
      <c r="F11" s="77">
        <v>733</v>
      </c>
      <c r="G11" s="77">
        <v>13</v>
      </c>
    </row>
    <row r="12" spans="1:7" ht="15.75" thickBot="1" x14ac:dyDescent="0.3">
      <c r="A12" s="79" t="s">
        <v>580</v>
      </c>
      <c r="B12" s="47" t="s">
        <v>479</v>
      </c>
      <c r="C12" s="77"/>
      <c r="D12" s="77">
        <v>70</v>
      </c>
      <c r="E12" s="77">
        <v>70</v>
      </c>
      <c r="F12" s="77">
        <v>70</v>
      </c>
      <c r="G12" s="77">
        <v>0</v>
      </c>
    </row>
    <row r="13" spans="1:7" ht="70.5" thickBot="1" x14ac:dyDescent="0.3">
      <c r="A13" s="79">
        <v>5</v>
      </c>
      <c r="B13" s="47" t="s">
        <v>480</v>
      </c>
      <c r="C13" s="77"/>
      <c r="D13" s="77">
        <v>1</v>
      </c>
      <c r="E13" s="77">
        <v>1</v>
      </c>
      <c r="F13" s="77">
        <v>1</v>
      </c>
      <c r="G13" s="77">
        <v>0</v>
      </c>
    </row>
    <row r="14" spans="1:7" ht="96" thickBot="1" x14ac:dyDescent="0.3">
      <c r="A14" s="79">
        <v>6</v>
      </c>
      <c r="B14" s="47" t="s">
        <v>481</v>
      </c>
      <c r="C14" s="77"/>
      <c r="D14" s="77">
        <v>17</v>
      </c>
      <c r="E14" s="77">
        <v>17</v>
      </c>
      <c r="F14" s="77">
        <v>17</v>
      </c>
      <c r="G14" s="77">
        <v>0</v>
      </c>
    </row>
    <row r="15" spans="1:7" ht="26.25" thickBot="1" x14ac:dyDescent="0.3">
      <c r="A15" s="79">
        <v>7</v>
      </c>
      <c r="B15" s="47" t="s">
        <v>482</v>
      </c>
      <c r="C15" s="77"/>
      <c r="D15" s="77">
        <v>0</v>
      </c>
      <c r="E15" s="77">
        <v>0</v>
      </c>
      <c r="F15" s="77">
        <v>0</v>
      </c>
      <c r="G15" s="77">
        <v>0</v>
      </c>
    </row>
    <row r="16" spans="1:7" ht="67.5" thickBot="1" x14ac:dyDescent="0.3">
      <c r="A16" s="79">
        <v>8</v>
      </c>
      <c r="B16" s="47" t="s">
        <v>483</v>
      </c>
      <c r="C16" s="77"/>
      <c r="D16" s="77">
        <v>2</v>
      </c>
      <c r="E16" s="77">
        <v>2</v>
      </c>
      <c r="F16" s="77">
        <v>2</v>
      </c>
      <c r="G16" s="77">
        <v>0</v>
      </c>
    </row>
    <row r="17" spans="1:7" ht="15.75" thickBot="1" x14ac:dyDescent="0.3">
      <c r="A17" s="79" t="s">
        <v>581</v>
      </c>
      <c r="B17" s="47" t="s">
        <v>484</v>
      </c>
      <c r="C17" s="77"/>
      <c r="D17" s="77">
        <v>8</v>
      </c>
      <c r="E17" s="77">
        <v>8</v>
      </c>
      <c r="F17" s="77">
        <v>8</v>
      </c>
      <c r="G17" s="77">
        <v>0</v>
      </c>
    </row>
    <row r="18" spans="1:7" ht="29.25" thickBot="1" x14ac:dyDescent="0.3">
      <c r="A18" s="79">
        <v>9</v>
      </c>
      <c r="B18" s="47" t="s">
        <v>485</v>
      </c>
      <c r="C18" s="77"/>
      <c r="D18" s="77">
        <v>2</v>
      </c>
      <c r="E18" s="77">
        <v>2</v>
      </c>
      <c r="F18" s="77">
        <v>2</v>
      </c>
      <c r="G18" s="77">
        <v>0</v>
      </c>
    </row>
    <row r="19" spans="1:7" ht="39" thickBot="1" x14ac:dyDescent="0.3">
      <c r="A19" s="79">
        <v>10</v>
      </c>
      <c r="B19" s="47" t="s">
        <v>486</v>
      </c>
      <c r="C19" s="77"/>
      <c r="D19" s="77">
        <v>0</v>
      </c>
      <c r="E19" s="77">
        <v>0</v>
      </c>
      <c r="F19" s="77">
        <v>0</v>
      </c>
      <c r="G19" s="77">
        <v>0</v>
      </c>
    </row>
    <row r="20" spans="1:7" ht="90" thickBot="1" x14ac:dyDescent="0.3">
      <c r="A20" s="79">
        <v>11</v>
      </c>
      <c r="B20" s="47" t="s">
        <v>487</v>
      </c>
      <c r="C20" s="77"/>
      <c r="D20" s="77">
        <v>0</v>
      </c>
      <c r="E20" s="77">
        <v>0</v>
      </c>
      <c r="F20" s="77">
        <v>0</v>
      </c>
      <c r="G20" s="77">
        <v>0</v>
      </c>
    </row>
    <row r="21" spans="1:7" ht="54.75" thickBot="1" x14ac:dyDescent="0.3">
      <c r="A21" s="79">
        <v>12</v>
      </c>
      <c r="B21" s="47" t="s">
        <v>488</v>
      </c>
      <c r="C21" s="77"/>
      <c r="D21" s="77">
        <v>25</v>
      </c>
      <c r="E21" s="77">
        <v>23</v>
      </c>
      <c r="F21" s="77">
        <v>23</v>
      </c>
      <c r="G21" s="77">
        <v>0</v>
      </c>
    </row>
    <row r="22" spans="1:7" ht="102.75" thickBot="1" x14ac:dyDescent="0.3">
      <c r="A22" s="79">
        <v>13</v>
      </c>
      <c r="B22" s="47" t="s">
        <v>489</v>
      </c>
      <c r="C22" s="77"/>
      <c r="D22" s="77">
        <v>16312</v>
      </c>
      <c r="E22" s="77">
        <v>16312</v>
      </c>
      <c r="F22" s="77">
        <v>16312</v>
      </c>
      <c r="G22" s="77">
        <v>0</v>
      </c>
    </row>
    <row r="23" spans="1:7" ht="233.25" thickBot="1" x14ac:dyDescent="0.3">
      <c r="A23" s="79">
        <v>14</v>
      </c>
      <c r="B23" s="47" t="s">
        <v>490</v>
      </c>
      <c r="C23" s="77"/>
      <c r="D23" s="77">
        <v>111</v>
      </c>
      <c r="E23" s="77">
        <v>111</v>
      </c>
      <c r="F23" s="77">
        <v>111</v>
      </c>
      <c r="G23" s="77">
        <v>0</v>
      </c>
    </row>
    <row r="24" spans="1:7" ht="80.25" thickBot="1" x14ac:dyDescent="0.3">
      <c r="A24" s="79">
        <v>15</v>
      </c>
      <c r="B24" s="47" t="s">
        <v>491</v>
      </c>
      <c r="C24" s="77"/>
      <c r="D24" s="77">
        <v>16</v>
      </c>
      <c r="E24" s="77">
        <v>16</v>
      </c>
      <c r="F24" s="77">
        <v>16</v>
      </c>
      <c r="G24" s="77">
        <v>0</v>
      </c>
    </row>
    <row r="25" spans="1:7" ht="39" thickBot="1" x14ac:dyDescent="0.3">
      <c r="A25" s="79">
        <v>16</v>
      </c>
      <c r="B25" s="47" t="s">
        <v>492</v>
      </c>
      <c r="C25" s="77"/>
      <c r="D25" s="77">
        <v>5</v>
      </c>
      <c r="E25" s="77">
        <v>5</v>
      </c>
      <c r="F25" s="77">
        <v>5</v>
      </c>
      <c r="G25" s="77">
        <v>0</v>
      </c>
    </row>
    <row r="26" spans="1:7" x14ac:dyDescent="0.25">
      <c r="A26" s="155">
        <v>17</v>
      </c>
      <c r="B26" s="159" t="s">
        <v>597</v>
      </c>
      <c r="C26" s="157"/>
      <c r="D26" s="157">
        <v>12</v>
      </c>
      <c r="E26" s="157">
        <v>12</v>
      </c>
      <c r="F26" s="157">
        <v>12</v>
      </c>
      <c r="G26" s="157">
        <v>0</v>
      </c>
    </row>
    <row r="27" spans="1:7" ht="15.75" thickBot="1" x14ac:dyDescent="0.3">
      <c r="A27" s="156"/>
      <c r="B27" s="145"/>
      <c r="C27" s="158"/>
      <c r="D27" s="158"/>
      <c r="E27" s="158"/>
      <c r="F27" s="158"/>
      <c r="G27" s="158"/>
    </row>
    <row r="28" spans="1:7" ht="15.75" thickBot="1" x14ac:dyDescent="0.3">
      <c r="A28" s="79" t="s">
        <v>582</v>
      </c>
      <c r="B28" s="47" t="s">
        <v>60</v>
      </c>
      <c r="C28" s="77"/>
      <c r="D28" s="77">
        <v>0</v>
      </c>
      <c r="E28" s="77">
        <v>0</v>
      </c>
      <c r="F28" s="77">
        <v>0</v>
      </c>
      <c r="G28" s="77">
        <v>0</v>
      </c>
    </row>
    <row r="29" spans="1:7" x14ac:dyDescent="0.25">
      <c r="A29" s="155">
        <v>18</v>
      </c>
      <c r="B29" s="159" t="s">
        <v>598</v>
      </c>
      <c r="C29" s="157"/>
      <c r="D29" s="157">
        <v>18</v>
      </c>
      <c r="E29" s="157">
        <v>18</v>
      </c>
      <c r="F29" s="157">
        <v>18</v>
      </c>
      <c r="G29" s="157">
        <v>0</v>
      </c>
    </row>
    <row r="30" spans="1:7" ht="15.75" thickBot="1" x14ac:dyDescent="0.3">
      <c r="A30" s="156"/>
      <c r="B30" s="145"/>
      <c r="C30" s="158"/>
      <c r="D30" s="158"/>
      <c r="E30" s="158"/>
      <c r="F30" s="158"/>
      <c r="G30" s="158"/>
    </row>
    <row r="31" spans="1:7" ht="15.75" thickBot="1" x14ac:dyDescent="0.3">
      <c r="A31" s="79" t="s">
        <v>583</v>
      </c>
      <c r="B31" s="47" t="s">
        <v>60</v>
      </c>
      <c r="C31" s="77"/>
      <c r="D31" s="77">
        <v>0</v>
      </c>
      <c r="E31" s="77">
        <v>0</v>
      </c>
      <c r="F31" s="77">
        <v>0</v>
      </c>
      <c r="G31" s="77">
        <v>0</v>
      </c>
    </row>
    <row r="32" spans="1:7" x14ac:dyDescent="0.25">
      <c r="A32" s="155">
        <v>19</v>
      </c>
      <c r="B32" s="159" t="s">
        <v>599</v>
      </c>
      <c r="C32" s="157"/>
      <c r="D32" s="157">
        <v>3</v>
      </c>
      <c r="E32" s="157">
        <v>3</v>
      </c>
      <c r="F32" s="157">
        <v>3</v>
      </c>
      <c r="G32" s="157">
        <v>0</v>
      </c>
    </row>
    <row r="33" spans="1:7" ht="39.950000000000003" customHeight="1" thickBot="1" x14ac:dyDescent="0.3">
      <c r="A33" s="156"/>
      <c r="B33" s="145"/>
      <c r="C33" s="158"/>
      <c r="D33" s="158"/>
      <c r="E33" s="158"/>
      <c r="F33" s="158"/>
      <c r="G33" s="158"/>
    </row>
    <row r="34" spans="1:7" ht="15.75" thickBot="1" x14ac:dyDescent="0.3">
      <c r="A34" s="79" t="s">
        <v>584</v>
      </c>
      <c r="B34" s="47" t="s">
        <v>60</v>
      </c>
      <c r="C34" s="77"/>
      <c r="D34" s="77">
        <v>0</v>
      </c>
      <c r="E34" s="77">
        <v>0</v>
      </c>
      <c r="F34" s="77">
        <v>0</v>
      </c>
      <c r="G34" s="77">
        <v>0</v>
      </c>
    </row>
    <row r="35" spans="1:7" ht="26.25" thickBot="1" x14ac:dyDescent="0.3">
      <c r="A35" s="79">
        <v>20</v>
      </c>
      <c r="B35" s="47" t="s">
        <v>496</v>
      </c>
      <c r="C35" s="77"/>
      <c r="D35" s="77">
        <v>0</v>
      </c>
      <c r="E35" s="77">
        <v>0</v>
      </c>
      <c r="F35" s="77">
        <v>0</v>
      </c>
      <c r="G35" s="77">
        <v>0</v>
      </c>
    </row>
    <row r="36" spans="1:7" ht="15.75" thickBot="1" x14ac:dyDescent="0.3">
      <c r="A36" s="79" t="s">
        <v>585</v>
      </c>
      <c r="B36" s="47" t="s">
        <v>60</v>
      </c>
      <c r="C36" s="77"/>
      <c r="D36" s="77">
        <v>0</v>
      </c>
      <c r="E36" s="77">
        <v>0</v>
      </c>
      <c r="F36" s="77">
        <v>0</v>
      </c>
      <c r="G36" s="77">
        <v>0</v>
      </c>
    </row>
    <row r="37" spans="1:7" x14ac:dyDescent="0.25">
      <c r="A37" s="155">
        <v>21</v>
      </c>
      <c r="B37" s="159" t="s">
        <v>600</v>
      </c>
      <c r="C37" s="157"/>
      <c r="D37" s="157">
        <v>29</v>
      </c>
      <c r="E37" s="157">
        <v>29</v>
      </c>
      <c r="F37" s="157">
        <v>29</v>
      </c>
      <c r="G37" s="157">
        <v>0</v>
      </c>
    </row>
    <row r="38" spans="1:7" ht="26.1" customHeight="1" thickBot="1" x14ac:dyDescent="0.3">
      <c r="A38" s="156"/>
      <c r="B38" s="145"/>
      <c r="C38" s="158"/>
      <c r="D38" s="158"/>
      <c r="E38" s="158"/>
      <c r="F38" s="158"/>
      <c r="G38" s="158"/>
    </row>
    <row r="39" spans="1:7" ht="15.75" thickBot="1" x14ac:dyDescent="0.3">
      <c r="A39" s="79" t="s">
        <v>586</v>
      </c>
      <c r="B39" s="47" t="s">
        <v>60</v>
      </c>
      <c r="C39" s="77"/>
      <c r="D39" s="77">
        <v>9</v>
      </c>
      <c r="E39" s="77">
        <v>9</v>
      </c>
      <c r="F39" s="77">
        <v>9</v>
      </c>
      <c r="G39" s="77">
        <v>0</v>
      </c>
    </row>
    <row r="40" spans="1:7" ht="64.5" thickBot="1" x14ac:dyDescent="0.3">
      <c r="A40" s="80">
        <v>22</v>
      </c>
      <c r="B40" s="51" t="s">
        <v>601</v>
      </c>
      <c r="C40" s="81"/>
      <c r="D40" s="81">
        <v>0</v>
      </c>
      <c r="E40" s="81">
        <v>0</v>
      </c>
      <c r="F40" s="81">
        <v>0</v>
      </c>
      <c r="G40" s="81">
        <v>0</v>
      </c>
    </row>
    <row r="41" spans="1:7" ht="15.75" thickBot="1" x14ac:dyDescent="0.3">
      <c r="A41" s="79" t="s">
        <v>587</v>
      </c>
      <c r="B41" s="47" t="s">
        <v>60</v>
      </c>
      <c r="C41" s="77"/>
      <c r="D41" s="77">
        <v>0</v>
      </c>
      <c r="E41" s="77">
        <v>0</v>
      </c>
      <c r="F41" s="77">
        <v>0</v>
      </c>
      <c r="G41" s="77">
        <v>0</v>
      </c>
    </row>
    <row r="42" spans="1:7" ht="26.25" thickBot="1" x14ac:dyDescent="0.3">
      <c r="A42" s="80">
        <v>23</v>
      </c>
      <c r="B42" s="44" t="s">
        <v>602</v>
      </c>
      <c r="C42" s="77"/>
      <c r="D42" s="77">
        <v>1</v>
      </c>
      <c r="E42" s="77">
        <v>1</v>
      </c>
      <c r="F42" s="77">
        <v>1</v>
      </c>
      <c r="G42" s="77">
        <v>0</v>
      </c>
    </row>
    <row r="43" spans="1:7" ht="15.75" thickBot="1" x14ac:dyDescent="0.3">
      <c r="A43" s="79" t="s">
        <v>588</v>
      </c>
      <c r="B43" s="47" t="s">
        <v>60</v>
      </c>
      <c r="C43" s="77"/>
      <c r="D43" s="77">
        <v>0</v>
      </c>
      <c r="E43" s="77">
        <v>0</v>
      </c>
      <c r="F43" s="77">
        <v>0</v>
      </c>
      <c r="G43" s="77">
        <v>0</v>
      </c>
    </row>
    <row r="44" spans="1:7" ht="26.25" thickBot="1" x14ac:dyDescent="0.3">
      <c r="A44" s="80">
        <v>24</v>
      </c>
      <c r="B44" s="44" t="s">
        <v>603</v>
      </c>
      <c r="C44" s="77"/>
      <c r="D44" s="77">
        <v>82</v>
      </c>
      <c r="E44" s="77">
        <v>82</v>
      </c>
      <c r="F44" s="77">
        <v>82</v>
      </c>
      <c r="G44" s="77">
        <v>0</v>
      </c>
    </row>
    <row r="45" spans="1:7" ht="15.75" thickBot="1" x14ac:dyDescent="0.3">
      <c r="A45" s="79" t="s">
        <v>589</v>
      </c>
      <c r="B45" s="47" t="s">
        <v>340</v>
      </c>
      <c r="C45" s="77"/>
      <c r="D45" s="77">
        <v>0</v>
      </c>
      <c r="E45" s="77">
        <v>0</v>
      </c>
      <c r="F45" s="77">
        <v>0</v>
      </c>
      <c r="G45" s="77">
        <v>0</v>
      </c>
    </row>
    <row r="46" spans="1:7" ht="39" thickBot="1" x14ac:dyDescent="0.3">
      <c r="A46" s="80">
        <v>25</v>
      </c>
      <c r="B46" s="44" t="s">
        <v>604</v>
      </c>
      <c r="C46" s="77"/>
      <c r="D46" s="77">
        <v>120</v>
      </c>
      <c r="E46" s="77">
        <v>120</v>
      </c>
      <c r="F46" s="77">
        <v>120</v>
      </c>
      <c r="G46" s="77">
        <v>0</v>
      </c>
    </row>
    <row r="47" spans="1:7" ht="15.75" thickBot="1" x14ac:dyDescent="0.3">
      <c r="A47" s="79" t="s">
        <v>590</v>
      </c>
      <c r="B47" s="47" t="s">
        <v>340</v>
      </c>
      <c r="C47" s="77"/>
      <c r="D47" s="77">
        <v>4</v>
      </c>
      <c r="E47" s="77">
        <v>4</v>
      </c>
      <c r="F47" s="77">
        <v>4</v>
      </c>
      <c r="G47" s="77">
        <v>0</v>
      </c>
    </row>
    <row r="48" spans="1:7" ht="15.75" thickBot="1" x14ac:dyDescent="0.3">
      <c r="A48" s="79">
        <v>26</v>
      </c>
      <c r="B48" s="47" t="s">
        <v>502</v>
      </c>
      <c r="C48" s="77"/>
      <c r="D48" s="77">
        <v>2794</v>
      </c>
      <c r="E48" s="77">
        <v>2794</v>
      </c>
      <c r="F48" s="77">
        <v>2794</v>
      </c>
      <c r="G48" s="77">
        <v>0</v>
      </c>
    </row>
    <row r="49" spans="1:7" ht="39" thickBot="1" x14ac:dyDescent="0.3">
      <c r="A49" s="79">
        <v>27</v>
      </c>
      <c r="B49" s="47" t="s">
        <v>503</v>
      </c>
      <c r="C49" s="77"/>
      <c r="D49" s="77">
        <v>0</v>
      </c>
      <c r="E49" s="77">
        <v>0</v>
      </c>
      <c r="F49" s="77">
        <v>0</v>
      </c>
      <c r="G49" s="77">
        <v>0</v>
      </c>
    </row>
    <row r="50" spans="1:7" ht="51.75" thickBot="1" x14ac:dyDescent="0.3">
      <c r="A50" s="79">
        <v>28</v>
      </c>
      <c r="B50" s="47" t="s">
        <v>504</v>
      </c>
      <c r="C50" s="77"/>
      <c r="D50" s="77">
        <v>0</v>
      </c>
      <c r="E50" s="77">
        <v>0</v>
      </c>
      <c r="F50" s="77">
        <v>0</v>
      </c>
      <c r="G50" s="77">
        <v>0</v>
      </c>
    </row>
    <row r="51" spans="1:7" ht="42" thickBot="1" x14ac:dyDescent="0.3">
      <c r="A51" s="79">
        <v>29</v>
      </c>
      <c r="B51" s="47" t="s">
        <v>505</v>
      </c>
      <c r="C51" s="77"/>
      <c r="D51" s="77">
        <v>1</v>
      </c>
      <c r="E51" s="77">
        <v>1</v>
      </c>
      <c r="F51" s="77">
        <v>1</v>
      </c>
      <c r="G51" s="77">
        <v>0</v>
      </c>
    </row>
    <row r="52" spans="1:7" ht="64.5" thickBot="1" x14ac:dyDescent="0.3">
      <c r="A52" s="80">
        <v>30</v>
      </c>
      <c r="B52" s="53" t="s">
        <v>605</v>
      </c>
      <c r="C52" s="77"/>
      <c r="D52" s="77">
        <v>35</v>
      </c>
      <c r="E52" s="77">
        <v>35</v>
      </c>
      <c r="F52" s="77">
        <v>35</v>
      </c>
      <c r="G52" s="77">
        <v>0</v>
      </c>
    </row>
    <row r="53" spans="1:7" ht="26.25" thickBot="1" x14ac:dyDescent="0.3">
      <c r="A53" s="79" t="s">
        <v>591</v>
      </c>
      <c r="B53" s="47" t="s">
        <v>507</v>
      </c>
      <c r="C53" s="77"/>
      <c r="D53" s="77">
        <v>0</v>
      </c>
      <c r="E53" s="77">
        <v>0</v>
      </c>
      <c r="F53" s="77">
        <v>0</v>
      </c>
      <c r="G53" s="77">
        <v>0</v>
      </c>
    </row>
    <row r="54" spans="1:7" ht="39" thickBot="1" x14ac:dyDescent="0.3">
      <c r="A54" s="79" t="s">
        <v>508</v>
      </c>
      <c r="B54" s="47" t="s">
        <v>509</v>
      </c>
      <c r="C54" s="77"/>
      <c r="D54" s="77">
        <v>0</v>
      </c>
      <c r="E54" s="77">
        <v>0</v>
      </c>
      <c r="F54" s="77">
        <v>0</v>
      </c>
      <c r="G54" s="77">
        <v>0</v>
      </c>
    </row>
    <row r="55" spans="1:7" ht="26.25" thickBot="1" x14ac:dyDescent="0.3">
      <c r="A55" s="79" t="s">
        <v>592</v>
      </c>
      <c r="B55" s="47" t="s">
        <v>510</v>
      </c>
      <c r="C55" s="77"/>
      <c r="D55" s="77">
        <v>1</v>
      </c>
      <c r="E55" s="77">
        <v>1</v>
      </c>
      <c r="F55" s="77">
        <v>1</v>
      </c>
      <c r="G55" s="77">
        <v>0</v>
      </c>
    </row>
    <row r="56" spans="1:7" ht="29.25" thickBot="1" x14ac:dyDescent="0.3">
      <c r="A56" s="79" t="s">
        <v>593</v>
      </c>
      <c r="B56" s="47" t="s">
        <v>511</v>
      </c>
      <c r="C56" s="77"/>
      <c r="D56" s="77">
        <v>0</v>
      </c>
      <c r="E56" s="77">
        <v>0</v>
      </c>
      <c r="F56" s="77">
        <v>0</v>
      </c>
      <c r="G56" s="77">
        <v>0</v>
      </c>
    </row>
    <row r="57" spans="1:7" ht="54.75" thickBot="1" x14ac:dyDescent="0.3">
      <c r="A57" s="79" t="s">
        <v>594</v>
      </c>
      <c r="B57" s="47" t="s">
        <v>512</v>
      </c>
      <c r="C57" s="77"/>
      <c r="D57" s="77">
        <v>0</v>
      </c>
      <c r="E57" s="77">
        <v>0</v>
      </c>
      <c r="F57" s="77">
        <v>0</v>
      </c>
      <c r="G57" s="77">
        <v>0</v>
      </c>
    </row>
    <row r="58" spans="1:7" ht="39" thickBot="1" x14ac:dyDescent="0.3">
      <c r="A58" s="80">
        <v>31</v>
      </c>
      <c r="B58" s="44" t="s">
        <v>606</v>
      </c>
      <c r="C58" s="77"/>
      <c r="D58" s="77">
        <v>177</v>
      </c>
      <c r="E58" s="77">
        <v>177</v>
      </c>
      <c r="F58" s="77">
        <v>177</v>
      </c>
      <c r="G58" s="77">
        <v>0</v>
      </c>
    </row>
    <row r="59" spans="1:7" ht="77.25" thickBot="1" x14ac:dyDescent="0.3">
      <c r="A59" s="79" t="s">
        <v>595</v>
      </c>
      <c r="B59" s="47" t="s">
        <v>514</v>
      </c>
      <c r="C59" s="77"/>
      <c r="D59" s="77">
        <v>1</v>
      </c>
      <c r="E59" s="77">
        <v>1</v>
      </c>
      <c r="F59" s="77">
        <v>1</v>
      </c>
      <c r="G59" s="77">
        <v>0</v>
      </c>
    </row>
    <row r="60" spans="1:7" ht="39" thickBot="1" x14ac:dyDescent="0.3">
      <c r="A60" s="80" t="s">
        <v>515</v>
      </c>
      <c r="B60" s="44" t="s">
        <v>607</v>
      </c>
      <c r="C60" s="77"/>
      <c r="D60" s="77">
        <v>57</v>
      </c>
      <c r="E60" s="77">
        <v>57</v>
      </c>
      <c r="F60" s="77">
        <v>57</v>
      </c>
      <c r="G60" s="77">
        <v>0</v>
      </c>
    </row>
    <row r="61" spans="1:7" ht="26.25" thickBot="1" x14ac:dyDescent="0.3">
      <c r="A61" s="79" t="s">
        <v>596</v>
      </c>
      <c r="B61" s="47" t="s">
        <v>518</v>
      </c>
      <c r="C61" s="77"/>
      <c r="D61" s="77">
        <v>119</v>
      </c>
      <c r="E61" s="77">
        <v>119</v>
      </c>
      <c r="F61" s="77">
        <v>119</v>
      </c>
      <c r="G61" s="77">
        <v>0</v>
      </c>
    </row>
    <row r="62" spans="1:7" ht="57.75" thickBot="1" x14ac:dyDescent="0.3">
      <c r="A62" s="79">
        <v>32</v>
      </c>
      <c r="B62" s="47" t="s">
        <v>519</v>
      </c>
      <c r="C62" s="77"/>
      <c r="D62" s="77">
        <v>3</v>
      </c>
      <c r="E62" s="77">
        <v>3</v>
      </c>
      <c r="F62" s="77">
        <v>3</v>
      </c>
      <c r="G62" s="77">
        <v>0</v>
      </c>
    </row>
    <row r="63" spans="1:7" ht="42" thickBot="1" x14ac:dyDescent="0.3">
      <c r="A63" s="79" t="s">
        <v>520</v>
      </c>
      <c r="B63" s="47" t="s">
        <v>521</v>
      </c>
      <c r="C63" s="77"/>
      <c r="D63" s="77">
        <v>4</v>
      </c>
      <c r="E63" s="77">
        <v>4</v>
      </c>
      <c r="F63" s="77">
        <v>4</v>
      </c>
      <c r="G63" s="77">
        <v>0</v>
      </c>
    </row>
    <row r="64" spans="1:7" ht="57" customHeight="1" thickBot="1" x14ac:dyDescent="0.3">
      <c r="A64" s="79">
        <v>33</v>
      </c>
      <c r="B64" s="47" t="s">
        <v>522</v>
      </c>
      <c r="C64" s="77"/>
      <c r="D64" s="77">
        <v>67</v>
      </c>
      <c r="E64" s="77">
        <v>67</v>
      </c>
      <c r="F64" s="77">
        <v>67</v>
      </c>
      <c r="G64" s="77">
        <v>0</v>
      </c>
    </row>
    <row r="65" spans="1:7" ht="54.75" thickBot="1" x14ac:dyDescent="0.3">
      <c r="A65" s="79">
        <v>34</v>
      </c>
      <c r="B65" s="47" t="s">
        <v>523</v>
      </c>
      <c r="C65" s="77"/>
      <c r="D65" s="77">
        <v>2</v>
      </c>
      <c r="E65" s="77">
        <v>2</v>
      </c>
      <c r="F65" s="77">
        <v>2</v>
      </c>
      <c r="G65" s="77">
        <v>0</v>
      </c>
    </row>
    <row r="66" spans="1:7" ht="54.75" thickBot="1" x14ac:dyDescent="0.3">
      <c r="A66" s="79">
        <v>35</v>
      </c>
      <c r="B66" s="47" t="s">
        <v>524</v>
      </c>
      <c r="C66" s="77"/>
      <c r="D66" s="77">
        <v>0</v>
      </c>
      <c r="E66" s="77">
        <v>0</v>
      </c>
      <c r="F66" s="77">
        <v>0</v>
      </c>
      <c r="G66" s="77">
        <v>0</v>
      </c>
    </row>
    <row r="67" spans="1:7" ht="26.25" thickBot="1" x14ac:dyDescent="0.3">
      <c r="A67" s="78">
        <v>35</v>
      </c>
      <c r="B67" s="42" t="s">
        <v>529</v>
      </c>
      <c r="C67" s="77"/>
      <c r="D67" s="77">
        <v>71</v>
      </c>
      <c r="E67" s="77">
        <v>71</v>
      </c>
      <c r="F67" s="77">
        <v>51</v>
      </c>
      <c r="G67" s="77">
        <v>20</v>
      </c>
    </row>
    <row r="68" spans="1:7" ht="15.75" thickBot="1" x14ac:dyDescent="0.3">
      <c r="A68" s="80">
        <v>36</v>
      </c>
      <c r="B68" s="44" t="s">
        <v>608</v>
      </c>
      <c r="C68" s="77"/>
      <c r="D68" s="77">
        <v>43</v>
      </c>
      <c r="E68" s="77">
        <v>43</v>
      </c>
      <c r="F68" s="77">
        <v>43</v>
      </c>
      <c r="G68" s="77">
        <v>0</v>
      </c>
    </row>
    <row r="69" spans="1:7" ht="15.75" thickBot="1" x14ac:dyDescent="0.3">
      <c r="A69" s="79" t="s">
        <v>531</v>
      </c>
      <c r="B69" s="47" t="s">
        <v>532</v>
      </c>
      <c r="C69" s="77"/>
      <c r="D69" s="77">
        <v>14</v>
      </c>
      <c r="E69" s="77">
        <v>14</v>
      </c>
      <c r="F69" s="77">
        <v>8</v>
      </c>
      <c r="G69" s="77">
        <v>6</v>
      </c>
    </row>
    <row r="70" spans="1:7" ht="39" thickBot="1" x14ac:dyDescent="0.3">
      <c r="A70" s="79" t="s">
        <v>533</v>
      </c>
      <c r="B70" s="47" t="s">
        <v>534</v>
      </c>
      <c r="C70" s="77"/>
      <c r="D70" s="77">
        <v>11</v>
      </c>
      <c r="E70" s="77">
        <v>11</v>
      </c>
      <c r="F70" s="77">
        <v>2</v>
      </c>
      <c r="G70" s="77">
        <v>9</v>
      </c>
    </row>
    <row r="71" spans="1:7" ht="64.5" thickBot="1" x14ac:dyDescent="0.3">
      <c r="A71" s="79" t="s">
        <v>535</v>
      </c>
      <c r="B71" s="47" t="s">
        <v>536</v>
      </c>
      <c r="C71" s="77"/>
      <c r="D71" s="77">
        <v>45</v>
      </c>
      <c r="E71" s="77">
        <v>45</v>
      </c>
      <c r="F71" s="77">
        <v>44</v>
      </c>
      <c r="G71" s="77">
        <v>1</v>
      </c>
    </row>
    <row r="72" spans="1:7" ht="93" thickBot="1" x14ac:dyDescent="0.3">
      <c r="A72" s="79" t="s">
        <v>537</v>
      </c>
      <c r="B72" s="47" t="s">
        <v>538</v>
      </c>
      <c r="C72" s="77"/>
      <c r="D72" s="77">
        <v>12</v>
      </c>
      <c r="E72" s="77">
        <v>12</v>
      </c>
      <c r="F72" s="77">
        <v>6</v>
      </c>
      <c r="G72" s="77">
        <v>6</v>
      </c>
    </row>
    <row r="73" spans="1:7" ht="64.5" thickBot="1" x14ac:dyDescent="0.3">
      <c r="A73" s="79" t="s">
        <v>539</v>
      </c>
      <c r="B73" s="47" t="s">
        <v>540</v>
      </c>
      <c r="C73" s="77"/>
      <c r="D73" s="77">
        <v>2</v>
      </c>
      <c r="E73" s="77">
        <v>2</v>
      </c>
      <c r="F73" s="77">
        <v>0</v>
      </c>
      <c r="G73" s="77">
        <v>2</v>
      </c>
    </row>
    <row r="74" spans="1:7" ht="64.5" thickBot="1" x14ac:dyDescent="0.3">
      <c r="A74" s="79">
        <v>37</v>
      </c>
      <c r="B74" s="47" t="s">
        <v>541</v>
      </c>
      <c r="C74" s="77"/>
      <c r="D74" s="77">
        <v>0</v>
      </c>
      <c r="E74" s="77">
        <v>0</v>
      </c>
      <c r="F74" s="77">
        <v>0</v>
      </c>
      <c r="G74" s="77">
        <v>0</v>
      </c>
    </row>
    <row r="75" spans="1:7" ht="26.25" thickBot="1" x14ac:dyDescent="0.3">
      <c r="A75" s="79">
        <v>38</v>
      </c>
      <c r="B75" s="47" t="s">
        <v>542</v>
      </c>
      <c r="C75" s="77"/>
      <c r="D75" s="77">
        <v>0</v>
      </c>
      <c r="E75" s="77">
        <v>0</v>
      </c>
      <c r="F75" s="77">
        <v>0</v>
      </c>
      <c r="G75" s="77">
        <v>0</v>
      </c>
    </row>
    <row r="76" spans="1:7" ht="26.25" thickBot="1" x14ac:dyDescent="0.3">
      <c r="A76" s="80">
        <v>39</v>
      </c>
      <c r="B76" s="44" t="s">
        <v>609</v>
      </c>
      <c r="C76" s="77"/>
      <c r="D76" s="77">
        <v>2243</v>
      </c>
      <c r="E76" s="77">
        <v>2521</v>
      </c>
      <c r="F76" s="77">
        <v>2444</v>
      </c>
      <c r="G76" s="77">
        <v>126</v>
      </c>
    </row>
    <row r="77" spans="1:7" ht="26.25" thickBot="1" x14ac:dyDescent="0.3">
      <c r="A77" s="79" t="s">
        <v>544</v>
      </c>
      <c r="B77" s="47" t="s">
        <v>545</v>
      </c>
      <c r="C77" s="77"/>
      <c r="D77" s="77">
        <v>187</v>
      </c>
      <c r="E77" s="77">
        <v>187</v>
      </c>
      <c r="F77" s="77">
        <v>167</v>
      </c>
      <c r="G77" s="77">
        <v>25</v>
      </c>
    </row>
    <row r="78" spans="1:7" ht="26.25" thickBot="1" x14ac:dyDescent="0.3">
      <c r="A78" s="79" t="s">
        <v>546</v>
      </c>
      <c r="B78" s="47" t="s">
        <v>547</v>
      </c>
      <c r="C78" s="77"/>
      <c r="D78" s="77">
        <v>226</v>
      </c>
      <c r="E78" s="77">
        <v>226</v>
      </c>
      <c r="F78" s="77">
        <v>211</v>
      </c>
      <c r="G78" s="77">
        <v>15</v>
      </c>
    </row>
    <row r="79" spans="1:7" ht="15.75" thickBot="1" x14ac:dyDescent="0.3">
      <c r="A79" s="79" t="s">
        <v>548</v>
      </c>
      <c r="B79" s="47" t="s">
        <v>549</v>
      </c>
      <c r="C79" s="77"/>
      <c r="D79" s="77">
        <v>1066</v>
      </c>
      <c r="E79" s="77">
        <v>1066</v>
      </c>
      <c r="F79" s="77">
        <v>1001</v>
      </c>
      <c r="G79" s="77">
        <v>65</v>
      </c>
    </row>
    <row r="80" spans="1:7" ht="15.75" thickBot="1" x14ac:dyDescent="0.3">
      <c r="A80" s="79" t="s">
        <v>550</v>
      </c>
      <c r="B80" s="47" t="s">
        <v>551</v>
      </c>
      <c r="C80" s="77"/>
      <c r="D80" s="77">
        <v>1392</v>
      </c>
      <c r="E80" s="77">
        <v>1392</v>
      </c>
      <c r="F80" s="77">
        <v>1345</v>
      </c>
      <c r="G80" s="77">
        <v>47</v>
      </c>
    </row>
    <row r="81" spans="1:7" ht="16.5" thickBot="1" x14ac:dyDescent="0.3">
      <c r="A81" s="79" t="s">
        <v>552</v>
      </c>
      <c r="B81" s="47" t="s">
        <v>553</v>
      </c>
      <c r="C81" s="77"/>
      <c r="D81" s="77">
        <v>458</v>
      </c>
      <c r="E81" s="77">
        <v>465</v>
      </c>
      <c r="F81" s="77">
        <v>404</v>
      </c>
      <c r="G81" s="77">
        <v>36</v>
      </c>
    </row>
    <row r="82" spans="1:7" ht="16.5" thickBot="1" x14ac:dyDescent="0.3">
      <c r="A82" s="79" t="s">
        <v>554</v>
      </c>
      <c r="B82" s="47" t="s">
        <v>555</v>
      </c>
      <c r="C82" s="77"/>
      <c r="D82" s="77">
        <v>764</v>
      </c>
      <c r="E82" s="77">
        <v>764</v>
      </c>
      <c r="F82" s="77">
        <v>727</v>
      </c>
      <c r="G82" s="77">
        <v>117</v>
      </c>
    </row>
    <row r="83" spans="1:7" ht="15.75" thickBot="1" x14ac:dyDescent="0.3">
      <c r="A83" s="79" t="s">
        <v>556</v>
      </c>
      <c r="B83" s="47" t="s">
        <v>557</v>
      </c>
      <c r="C83" s="77"/>
      <c r="D83" s="77">
        <v>2821</v>
      </c>
      <c r="E83" s="77">
        <v>2821</v>
      </c>
      <c r="F83" s="77">
        <v>2750</v>
      </c>
      <c r="G83" s="77">
        <v>74</v>
      </c>
    </row>
    <row r="84" spans="1:7" ht="39" thickBot="1" x14ac:dyDescent="0.3">
      <c r="A84" s="79" t="s">
        <v>558</v>
      </c>
      <c r="B84" s="47" t="s">
        <v>534</v>
      </c>
      <c r="C84" s="77"/>
      <c r="D84" s="77">
        <v>57</v>
      </c>
      <c r="E84" s="77">
        <v>76</v>
      </c>
      <c r="F84" s="77">
        <v>64</v>
      </c>
      <c r="G84" s="77">
        <v>12</v>
      </c>
    </row>
    <row r="85" spans="1:7" ht="93" thickBot="1" x14ac:dyDescent="0.3">
      <c r="A85" s="79" t="s">
        <v>559</v>
      </c>
      <c r="B85" s="47" t="s">
        <v>538</v>
      </c>
      <c r="C85" s="77"/>
      <c r="D85" s="77">
        <v>90</v>
      </c>
      <c r="E85" s="77">
        <v>92</v>
      </c>
      <c r="F85" s="77">
        <v>89</v>
      </c>
      <c r="G85" s="77">
        <v>3</v>
      </c>
    </row>
    <row r="86" spans="1:7" ht="64.5" thickBot="1" x14ac:dyDescent="0.3">
      <c r="A86" s="79" t="s">
        <v>560</v>
      </c>
      <c r="B86" s="47" t="s">
        <v>540</v>
      </c>
      <c r="C86" s="77"/>
      <c r="D86" s="77">
        <v>43</v>
      </c>
      <c r="E86" s="77">
        <v>43</v>
      </c>
      <c r="F86" s="77">
        <v>43</v>
      </c>
      <c r="G86" s="77">
        <v>0</v>
      </c>
    </row>
    <row r="87" spans="1:7" ht="64.5" thickBot="1" x14ac:dyDescent="0.3">
      <c r="A87" s="79" t="s">
        <v>561</v>
      </c>
      <c r="B87" s="47" t="s">
        <v>536</v>
      </c>
      <c r="C87" s="77"/>
      <c r="D87" s="77">
        <v>443</v>
      </c>
      <c r="E87" s="77">
        <v>443</v>
      </c>
      <c r="F87" s="77">
        <v>406</v>
      </c>
      <c r="G87" s="77">
        <v>37</v>
      </c>
    </row>
    <row r="88" spans="1:7" ht="15.75" thickBot="1" x14ac:dyDescent="0.3">
      <c r="A88" s="80">
        <v>40</v>
      </c>
      <c r="B88" s="69" t="s">
        <v>562</v>
      </c>
      <c r="C88" s="77"/>
      <c r="D88" s="77">
        <v>1870</v>
      </c>
      <c r="E88" s="77">
        <v>1870</v>
      </c>
      <c r="F88" s="77">
        <v>1866</v>
      </c>
      <c r="G88" s="77">
        <v>129</v>
      </c>
    </row>
    <row r="89" spans="1:7" ht="15.75" thickBot="1" x14ac:dyDescent="0.3">
      <c r="A89" s="79" t="s">
        <v>563</v>
      </c>
      <c r="B89" s="47" t="s">
        <v>328</v>
      </c>
      <c r="C89" s="77"/>
      <c r="D89" s="77">
        <v>1476</v>
      </c>
      <c r="E89" s="77">
        <v>1476</v>
      </c>
      <c r="F89" s="77">
        <v>1334</v>
      </c>
      <c r="G89" s="77">
        <v>132</v>
      </c>
    </row>
    <row r="90" spans="1:7" ht="26.25" thickBot="1" x14ac:dyDescent="0.3">
      <c r="A90" s="79" t="s">
        <v>564</v>
      </c>
      <c r="B90" s="47" t="s">
        <v>565</v>
      </c>
      <c r="C90" s="77"/>
      <c r="D90" s="77">
        <v>810</v>
      </c>
      <c r="E90" s="77">
        <v>810</v>
      </c>
      <c r="F90" s="77">
        <v>783</v>
      </c>
      <c r="G90" s="77">
        <v>27</v>
      </c>
    </row>
    <row r="91" spans="1:7" ht="26.25" thickBot="1" x14ac:dyDescent="0.3">
      <c r="A91" s="79" t="s">
        <v>566</v>
      </c>
      <c r="B91" s="47" t="s">
        <v>333</v>
      </c>
      <c r="C91" s="77"/>
      <c r="D91" s="77">
        <v>66</v>
      </c>
      <c r="E91" s="77">
        <v>66</v>
      </c>
      <c r="F91" s="77">
        <v>66</v>
      </c>
      <c r="G91" s="77">
        <v>0</v>
      </c>
    </row>
    <row r="92" spans="1:7" ht="51.75" thickBot="1" x14ac:dyDescent="0.3">
      <c r="A92" s="79">
        <v>41</v>
      </c>
      <c r="B92" s="47" t="s">
        <v>567</v>
      </c>
      <c r="C92" s="77"/>
      <c r="D92" s="77">
        <v>1388</v>
      </c>
      <c r="E92" s="77">
        <v>1388</v>
      </c>
      <c r="F92" s="77">
        <v>1261</v>
      </c>
      <c r="G92" s="77">
        <v>127</v>
      </c>
    </row>
    <row r="93" spans="1:7" ht="39" thickBot="1" x14ac:dyDescent="0.3">
      <c r="A93" s="79">
        <v>42</v>
      </c>
      <c r="B93" s="47" t="s">
        <v>568</v>
      </c>
      <c r="C93" s="77"/>
      <c r="D93" s="77">
        <v>359</v>
      </c>
      <c r="E93" s="77">
        <v>359</v>
      </c>
      <c r="F93" s="77">
        <v>320</v>
      </c>
      <c r="G93" s="77">
        <v>39</v>
      </c>
    </row>
    <row r="94" spans="1:7" ht="39" thickBot="1" x14ac:dyDescent="0.3">
      <c r="A94" s="79">
        <v>43</v>
      </c>
      <c r="B94" s="47" t="s">
        <v>569</v>
      </c>
      <c r="C94" s="77"/>
      <c r="D94" s="77">
        <v>23</v>
      </c>
      <c r="E94" s="77">
        <v>23</v>
      </c>
      <c r="F94" s="77">
        <v>17</v>
      </c>
      <c r="G94" s="77">
        <v>6</v>
      </c>
    </row>
  </sheetData>
  <mergeCells count="37">
    <mergeCell ref="E32:E33"/>
    <mergeCell ref="F32:F33"/>
    <mergeCell ref="G32:G33"/>
    <mergeCell ref="B37:B38"/>
    <mergeCell ref="C37:C38"/>
    <mergeCell ref="D37:D38"/>
    <mergeCell ref="E37:E38"/>
    <mergeCell ref="F37:F38"/>
    <mergeCell ref="G37:G38"/>
    <mergeCell ref="B32:B33"/>
    <mergeCell ref="C32:C33"/>
    <mergeCell ref="D32:D33"/>
    <mergeCell ref="E26:E27"/>
    <mergeCell ref="F26:F27"/>
    <mergeCell ref="G26:G27"/>
    <mergeCell ref="B29:B30"/>
    <mergeCell ref="C29:C30"/>
    <mergeCell ref="D29:D30"/>
    <mergeCell ref="E29:E30"/>
    <mergeCell ref="F29:F30"/>
    <mergeCell ref="G29:G30"/>
    <mergeCell ref="B26:B27"/>
    <mergeCell ref="C26:C27"/>
    <mergeCell ref="D26:D27"/>
    <mergeCell ref="A26:A27"/>
    <mergeCell ref="A29:A30"/>
    <mergeCell ref="A32:A33"/>
    <mergeCell ref="A37:A38"/>
    <mergeCell ref="A3:A5"/>
    <mergeCell ref="B3:B5"/>
    <mergeCell ref="D3:D5"/>
    <mergeCell ref="A7:G7"/>
    <mergeCell ref="A2:G2"/>
    <mergeCell ref="C3:C5"/>
    <mergeCell ref="E3:E5"/>
    <mergeCell ref="F3:F5"/>
    <mergeCell ref="G3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zoomScale="85" zoomScaleNormal="85" workbookViewId="0">
      <selection activeCell="G8" sqref="G8"/>
    </sheetView>
  </sheetViews>
  <sheetFormatPr defaultRowHeight="15" x14ac:dyDescent="0.25"/>
  <cols>
    <col min="1" max="1" width="38.42578125" customWidth="1"/>
    <col min="2" max="2" width="18" customWidth="1"/>
    <col min="3" max="3" width="18.5703125" customWidth="1"/>
    <col min="4" max="4" width="19.28515625" customWidth="1"/>
    <col min="5" max="5" width="11.140625" customWidth="1"/>
    <col min="6" max="6" width="11.42578125" customWidth="1"/>
  </cols>
  <sheetData>
    <row r="1" spans="1:7" ht="63.95" customHeight="1" x14ac:dyDescent="0.25">
      <c r="A1" s="38"/>
      <c r="B1" s="39" t="s">
        <v>474</v>
      </c>
      <c r="C1" s="39" t="s">
        <v>472</v>
      </c>
      <c r="D1" s="39" t="s">
        <v>471</v>
      </c>
      <c r="E1" s="39" t="s">
        <v>470</v>
      </c>
      <c r="F1" s="39" t="s">
        <v>469</v>
      </c>
    </row>
    <row r="2" spans="1:7" ht="44.1" customHeight="1" x14ac:dyDescent="0.25">
      <c r="A2" s="37" t="s">
        <v>473</v>
      </c>
      <c r="B2" s="34">
        <v>6725</v>
      </c>
      <c r="C2" s="34">
        <v>7244</v>
      </c>
      <c r="D2" s="40">
        <v>2794</v>
      </c>
      <c r="E2" s="40">
        <v>407</v>
      </c>
      <c r="F2" s="34">
        <v>31</v>
      </c>
      <c r="G2">
        <f>SUM(B2:F2)</f>
        <v>17201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65"/>
  <sheetViews>
    <sheetView topLeftCell="A40" workbookViewId="0">
      <selection activeCell="A65" sqref="A65"/>
    </sheetView>
  </sheetViews>
  <sheetFormatPr defaultRowHeight="15" x14ac:dyDescent="0.25"/>
  <cols>
    <col min="1" max="1" width="22.5703125" customWidth="1"/>
    <col min="2" max="2" width="38.28515625" customWidth="1"/>
    <col min="3" max="3" width="27.42578125" customWidth="1"/>
    <col min="4" max="4" width="21.85546875" customWidth="1"/>
  </cols>
  <sheetData>
    <row r="2" spans="1:4" ht="31.5" x14ac:dyDescent="0.25">
      <c r="A2" s="117" t="s">
        <v>362</v>
      </c>
      <c r="B2" s="4" t="s">
        <v>35</v>
      </c>
      <c r="C2" s="114" t="s">
        <v>459</v>
      </c>
      <c r="D2" s="109" t="s">
        <v>36</v>
      </c>
    </row>
    <row r="3" spans="1:4" ht="15.75" x14ac:dyDescent="0.25">
      <c r="A3" s="117"/>
      <c r="B3" s="4" t="s">
        <v>4</v>
      </c>
      <c r="C3" s="114"/>
      <c r="D3" s="109"/>
    </row>
    <row r="4" spans="1:4" ht="15.75" x14ac:dyDescent="0.25">
      <c r="A4" s="4" t="s">
        <v>37</v>
      </c>
      <c r="B4" s="4" t="s">
        <v>7</v>
      </c>
      <c r="C4" s="26" t="s">
        <v>459</v>
      </c>
      <c r="D4" s="109"/>
    </row>
    <row r="5" spans="1:4" ht="15.75" x14ac:dyDescent="0.25">
      <c r="A5" s="4" t="s">
        <v>38</v>
      </c>
      <c r="B5" s="4" t="s">
        <v>9</v>
      </c>
      <c r="C5" s="26" t="s">
        <v>459</v>
      </c>
      <c r="D5" s="109"/>
    </row>
    <row r="6" spans="1:4" ht="31.5" x14ac:dyDescent="0.25">
      <c r="A6" s="117" t="s">
        <v>363</v>
      </c>
      <c r="B6" s="4" t="s">
        <v>39</v>
      </c>
      <c r="C6" s="114" t="s">
        <v>459</v>
      </c>
      <c r="D6" s="109"/>
    </row>
    <row r="7" spans="1:4" ht="15.75" x14ac:dyDescent="0.25">
      <c r="A7" s="117"/>
      <c r="B7" s="4" t="s">
        <v>4</v>
      </c>
      <c r="C7" s="114"/>
      <c r="D7" s="109"/>
    </row>
    <row r="8" spans="1:4" ht="15.75" x14ac:dyDescent="0.25">
      <c r="A8" s="4" t="s">
        <v>40</v>
      </c>
      <c r="B8" s="4" t="s">
        <v>7</v>
      </c>
      <c r="C8" s="26" t="s">
        <v>459</v>
      </c>
      <c r="D8" s="109"/>
    </row>
    <row r="9" spans="1:4" ht="15.75" x14ac:dyDescent="0.25">
      <c r="A9" s="4" t="s">
        <v>41</v>
      </c>
      <c r="B9" s="4" t="s">
        <v>9</v>
      </c>
      <c r="C9" s="26" t="s">
        <v>459</v>
      </c>
      <c r="D9" s="109"/>
    </row>
    <row r="10" spans="1:4" ht="15.75" x14ac:dyDescent="0.25">
      <c r="A10" s="7" t="s">
        <v>364</v>
      </c>
      <c r="B10" s="8" t="s">
        <v>42</v>
      </c>
      <c r="C10" s="32">
        <v>1080</v>
      </c>
      <c r="D10" s="161" t="s">
        <v>43</v>
      </c>
    </row>
    <row r="11" spans="1:4" ht="15.75" x14ac:dyDescent="0.25">
      <c r="A11" s="7" t="s">
        <v>365</v>
      </c>
      <c r="B11" s="8" t="s">
        <v>44</v>
      </c>
      <c r="C11" s="32">
        <v>4336</v>
      </c>
      <c r="D11" s="161"/>
    </row>
    <row r="12" spans="1:4" ht="31.5" x14ac:dyDescent="0.25">
      <c r="A12" s="7" t="s">
        <v>366</v>
      </c>
      <c r="B12" s="8" t="s">
        <v>45</v>
      </c>
      <c r="C12" s="32">
        <v>11</v>
      </c>
      <c r="D12" s="161"/>
    </row>
    <row r="13" spans="1:4" ht="15.75" x14ac:dyDescent="0.25">
      <c r="A13" s="25" t="s">
        <v>367</v>
      </c>
      <c r="B13" s="32" t="s">
        <v>46</v>
      </c>
      <c r="C13" s="4">
        <v>1375</v>
      </c>
      <c r="D13" s="111" t="s">
        <v>86</v>
      </c>
    </row>
    <row r="14" spans="1:4" ht="15.75" x14ac:dyDescent="0.25">
      <c r="A14" s="26" t="s">
        <v>48</v>
      </c>
      <c r="B14" s="32" t="s">
        <v>49</v>
      </c>
      <c r="C14" s="4">
        <v>4295</v>
      </c>
      <c r="D14" s="111"/>
    </row>
    <row r="15" spans="1:4" ht="15.75" x14ac:dyDescent="0.25">
      <c r="A15" s="127" t="s">
        <v>368</v>
      </c>
      <c r="B15" s="32" t="s">
        <v>50</v>
      </c>
      <c r="C15" s="121">
        <v>356</v>
      </c>
      <c r="D15" s="111"/>
    </row>
    <row r="16" spans="1:4" ht="15.75" x14ac:dyDescent="0.25">
      <c r="A16" s="127"/>
      <c r="B16" s="32" t="s">
        <v>4</v>
      </c>
      <c r="C16" s="121"/>
      <c r="D16" s="111"/>
    </row>
    <row r="17" spans="1:4" ht="15.75" x14ac:dyDescent="0.25">
      <c r="A17" s="26" t="s">
        <v>51</v>
      </c>
      <c r="B17" s="32" t="s">
        <v>52</v>
      </c>
      <c r="C17" s="32">
        <v>1</v>
      </c>
      <c r="D17" s="111"/>
    </row>
    <row r="18" spans="1:4" ht="15.75" x14ac:dyDescent="0.25">
      <c r="A18" s="25" t="s">
        <v>369</v>
      </c>
      <c r="B18" s="32" t="s">
        <v>53</v>
      </c>
      <c r="C18" s="32">
        <v>1</v>
      </c>
      <c r="D18" s="111"/>
    </row>
    <row r="19" spans="1:4" ht="63" x14ac:dyDescent="0.25">
      <c r="A19" s="5" t="s">
        <v>374</v>
      </c>
      <c r="B19" s="26" t="s">
        <v>69</v>
      </c>
      <c r="C19" s="4">
        <v>19218</v>
      </c>
      <c r="D19" s="161" t="s">
        <v>70</v>
      </c>
    </row>
    <row r="20" spans="1:4" ht="15.75" x14ac:dyDescent="0.25">
      <c r="A20" s="4" t="s">
        <v>71</v>
      </c>
      <c r="B20" s="9" t="s">
        <v>72</v>
      </c>
      <c r="C20" s="4" t="s">
        <v>459</v>
      </c>
      <c r="D20" s="161"/>
    </row>
    <row r="21" spans="1:4" ht="31.5" x14ac:dyDescent="0.25">
      <c r="A21" s="5" t="s">
        <v>376</v>
      </c>
      <c r="B21" s="4" t="s">
        <v>73</v>
      </c>
      <c r="C21" s="4">
        <v>19218</v>
      </c>
      <c r="D21" s="161"/>
    </row>
    <row r="22" spans="1:4" ht="47.25" x14ac:dyDescent="0.25">
      <c r="A22" s="5" t="s">
        <v>375</v>
      </c>
      <c r="B22" s="4" t="s">
        <v>74</v>
      </c>
      <c r="C22" s="4">
        <v>859</v>
      </c>
      <c r="D22" s="161"/>
    </row>
    <row r="23" spans="1:4" ht="15.75" x14ac:dyDescent="0.25">
      <c r="A23" s="4" t="s">
        <v>75</v>
      </c>
      <c r="B23" s="4" t="s">
        <v>72</v>
      </c>
      <c r="C23" s="4">
        <v>1381</v>
      </c>
      <c r="D23" s="161"/>
    </row>
    <row r="24" spans="1:4" ht="31.5" x14ac:dyDescent="0.25">
      <c r="A24" s="117" t="s">
        <v>377</v>
      </c>
      <c r="B24" s="4" t="s">
        <v>76</v>
      </c>
      <c r="C24" s="113" t="s">
        <v>459</v>
      </c>
      <c r="D24" s="161"/>
    </row>
    <row r="25" spans="1:4" ht="15.75" x14ac:dyDescent="0.25">
      <c r="A25" s="117"/>
      <c r="B25" s="4" t="s">
        <v>4</v>
      </c>
      <c r="C25" s="113"/>
      <c r="D25" s="161"/>
    </row>
    <row r="26" spans="1:4" ht="31.5" x14ac:dyDescent="0.25">
      <c r="A26" s="4" t="s">
        <v>77</v>
      </c>
      <c r="B26" s="4" t="s">
        <v>78</v>
      </c>
      <c r="C26" s="4" t="s">
        <v>459</v>
      </c>
      <c r="D26" s="161"/>
    </row>
    <row r="27" spans="1:4" ht="31.5" x14ac:dyDescent="0.25">
      <c r="A27" s="4" t="s">
        <v>79</v>
      </c>
      <c r="B27" s="4" t="s">
        <v>80</v>
      </c>
      <c r="C27" s="4">
        <v>1480</v>
      </c>
      <c r="D27" s="161"/>
    </row>
    <row r="28" spans="1:4" ht="189" x14ac:dyDescent="0.25">
      <c r="A28" s="25" t="s">
        <v>380</v>
      </c>
      <c r="B28" s="26" t="s">
        <v>85</v>
      </c>
      <c r="C28" s="31">
        <v>3490</v>
      </c>
      <c r="D28" s="27" t="s">
        <v>86</v>
      </c>
    </row>
    <row r="29" spans="1:4" ht="126" x14ac:dyDescent="0.25">
      <c r="A29" s="25" t="s">
        <v>382</v>
      </c>
      <c r="B29" s="26" t="s">
        <v>88</v>
      </c>
      <c r="C29" s="31">
        <v>140</v>
      </c>
    </row>
    <row r="30" spans="1:4" ht="31.5" x14ac:dyDescent="0.25">
      <c r="A30" s="127" t="s">
        <v>391</v>
      </c>
      <c r="B30" s="26" t="s">
        <v>141</v>
      </c>
      <c r="C30" s="114">
        <v>1</v>
      </c>
      <c r="D30" s="111"/>
    </row>
    <row r="31" spans="1:4" ht="15.75" x14ac:dyDescent="0.25">
      <c r="A31" s="127"/>
      <c r="B31" s="26" t="s">
        <v>4</v>
      </c>
      <c r="C31" s="114"/>
      <c r="D31" s="111"/>
    </row>
    <row r="32" spans="1:4" ht="15.75" x14ac:dyDescent="0.25">
      <c r="A32" s="26" t="s">
        <v>143</v>
      </c>
      <c r="B32" s="26" t="s">
        <v>7</v>
      </c>
      <c r="C32" s="26"/>
      <c r="D32" s="111"/>
    </row>
    <row r="33" spans="1:4" ht="15.75" x14ac:dyDescent="0.25">
      <c r="A33" s="26" t="s">
        <v>144</v>
      </c>
      <c r="B33" s="26" t="s">
        <v>9</v>
      </c>
      <c r="C33" s="26"/>
      <c r="D33" s="111"/>
    </row>
    <row r="34" spans="1:4" ht="15.75" x14ac:dyDescent="0.25">
      <c r="A34" s="26" t="s">
        <v>145</v>
      </c>
      <c r="B34" s="26" t="s">
        <v>60</v>
      </c>
      <c r="C34" s="26">
        <v>0</v>
      </c>
      <c r="D34" s="111"/>
    </row>
    <row r="35" spans="1:4" ht="15.75" x14ac:dyDescent="0.25">
      <c r="A35" s="124"/>
      <c r="B35" s="8"/>
      <c r="C35" s="119"/>
    </row>
    <row r="36" spans="1:4" ht="15.75" x14ac:dyDescent="0.25">
      <c r="A36" s="124"/>
      <c r="B36" s="8"/>
      <c r="C36" s="119"/>
    </row>
    <row r="37" spans="1:4" ht="15.75" x14ac:dyDescent="0.25">
      <c r="A37" s="119"/>
      <c r="B37" s="8"/>
      <c r="C37" s="119"/>
    </row>
    <row r="38" spans="1:4" ht="15.75" x14ac:dyDescent="0.25">
      <c r="A38" s="119"/>
      <c r="B38" s="8"/>
      <c r="C38" s="119"/>
    </row>
    <row r="39" spans="1:4" ht="31.5" x14ac:dyDescent="0.25">
      <c r="A39" s="124">
        <v>44928</v>
      </c>
      <c r="B39" s="8" t="s">
        <v>169</v>
      </c>
      <c r="C39" s="119">
        <v>7651</v>
      </c>
    </row>
    <row r="40" spans="1:4" ht="15.75" x14ac:dyDescent="0.25">
      <c r="A40" s="124"/>
      <c r="B40" s="8" t="s">
        <v>4</v>
      </c>
      <c r="C40" s="119"/>
    </row>
    <row r="41" spans="1:4" ht="15.75" x14ac:dyDescent="0.25">
      <c r="A41" s="119" t="s">
        <v>171</v>
      </c>
      <c r="B41" s="8" t="s">
        <v>172</v>
      </c>
      <c r="C41" s="119">
        <v>2598</v>
      </c>
    </row>
    <row r="42" spans="1:4" ht="15.75" x14ac:dyDescent="0.25">
      <c r="A42" s="119"/>
      <c r="B42" s="8" t="s">
        <v>4</v>
      </c>
      <c r="C42" s="119"/>
    </row>
    <row r="43" spans="1:4" ht="31.5" x14ac:dyDescent="0.25">
      <c r="A43" s="8" t="s">
        <v>173</v>
      </c>
      <c r="B43" s="8" t="s">
        <v>174</v>
      </c>
      <c r="C43" s="36">
        <v>10</v>
      </c>
    </row>
    <row r="44" spans="1:4" ht="15.75" x14ac:dyDescent="0.25">
      <c r="A44" s="119" t="s">
        <v>175</v>
      </c>
      <c r="B44" s="8" t="s">
        <v>176</v>
      </c>
      <c r="C44" s="119">
        <v>3560</v>
      </c>
    </row>
    <row r="45" spans="1:4" ht="15.75" x14ac:dyDescent="0.25">
      <c r="A45" s="119"/>
      <c r="B45" s="8" t="s">
        <v>4</v>
      </c>
      <c r="C45" s="119"/>
    </row>
    <row r="46" spans="1:4" ht="31.5" x14ac:dyDescent="0.25">
      <c r="A46" s="8" t="s">
        <v>177</v>
      </c>
      <c r="B46" s="8" t="s">
        <v>174</v>
      </c>
      <c r="C46" s="36">
        <v>53</v>
      </c>
    </row>
    <row r="47" spans="1:4" ht="15.75" x14ac:dyDescent="0.25">
      <c r="A47" s="8" t="s">
        <v>178</v>
      </c>
      <c r="B47" s="8" t="s">
        <v>60</v>
      </c>
      <c r="C47" s="8">
        <v>1493</v>
      </c>
    </row>
    <row r="48" spans="1:4" ht="94.5" x14ac:dyDescent="0.25">
      <c r="A48" s="7" t="s">
        <v>396</v>
      </c>
      <c r="B48" s="8" t="s">
        <v>179</v>
      </c>
      <c r="C48" s="6" t="s">
        <v>459</v>
      </c>
    </row>
    <row r="49" spans="1:3" ht="31.5" x14ac:dyDescent="0.25">
      <c r="A49" s="117" t="s">
        <v>426</v>
      </c>
      <c r="B49" s="4" t="s">
        <v>301</v>
      </c>
      <c r="C49" s="109" t="s">
        <v>459</v>
      </c>
    </row>
    <row r="50" spans="1:3" ht="15.75" x14ac:dyDescent="0.25">
      <c r="A50" s="117"/>
      <c r="B50" s="4" t="s">
        <v>4</v>
      </c>
      <c r="C50" s="109"/>
    </row>
    <row r="51" spans="1:3" ht="15.75" x14ac:dyDescent="0.25">
      <c r="A51" s="4" t="s">
        <v>303</v>
      </c>
      <c r="B51" s="4" t="s">
        <v>304</v>
      </c>
      <c r="C51" s="33" t="s">
        <v>459</v>
      </c>
    </row>
    <row r="52" spans="1:3" ht="15.75" x14ac:dyDescent="0.25">
      <c r="A52" s="4" t="s">
        <v>305</v>
      </c>
      <c r="B52" s="4" t="s">
        <v>306</v>
      </c>
      <c r="C52" s="33">
        <v>426</v>
      </c>
    </row>
    <row r="55" spans="1:3" ht="63" x14ac:dyDescent="0.25">
      <c r="A55" s="2" t="s">
        <v>463</v>
      </c>
      <c r="B55" s="160">
        <v>276927</v>
      </c>
    </row>
    <row r="56" spans="1:3" ht="15.75" x14ac:dyDescent="0.25">
      <c r="A56" s="4" t="s">
        <v>4</v>
      </c>
      <c r="B56" s="160"/>
    </row>
    <row r="57" spans="1:3" ht="110.25" x14ac:dyDescent="0.25">
      <c r="A57" s="2" t="s">
        <v>464</v>
      </c>
      <c r="B57" s="160">
        <v>43739</v>
      </c>
    </row>
    <row r="58" spans="1:3" ht="15.75" x14ac:dyDescent="0.25">
      <c r="A58" s="4" t="s">
        <v>4</v>
      </c>
      <c r="B58" s="160"/>
    </row>
    <row r="59" spans="1:3" ht="94.5" x14ac:dyDescent="0.25">
      <c r="A59" s="4" t="s">
        <v>27</v>
      </c>
      <c r="B59" s="160">
        <v>165358</v>
      </c>
    </row>
    <row r="60" spans="1:3" ht="15.75" x14ac:dyDescent="0.25">
      <c r="A60" s="4" t="s">
        <v>4</v>
      </c>
      <c r="B60" s="160"/>
    </row>
    <row r="61" spans="1:3" ht="63" x14ac:dyDescent="0.25">
      <c r="A61" s="4" t="s">
        <v>35</v>
      </c>
      <c r="B61" s="160">
        <v>53988</v>
      </c>
    </row>
    <row r="62" spans="1:3" ht="15.75" x14ac:dyDescent="0.25">
      <c r="A62" s="4" t="s">
        <v>4</v>
      </c>
      <c r="B62" s="160"/>
    </row>
    <row r="63" spans="1:3" ht="63" x14ac:dyDescent="0.25">
      <c r="A63" s="4" t="s">
        <v>39</v>
      </c>
      <c r="B63" s="160">
        <v>9602</v>
      </c>
    </row>
    <row r="64" spans="1:3" ht="15.75" x14ac:dyDescent="0.25">
      <c r="A64" s="4" t="s">
        <v>4</v>
      </c>
      <c r="B64" s="160"/>
    </row>
    <row r="65" spans="2:2" x14ac:dyDescent="0.25">
      <c r="B65">
        <f>SUM(B57:B64)</f>
        <v>272687</v>
      </c>
    </row>
  </sheetData>
  <mergeCells count="32">
    <mergeCell ref="A44:A45"/>
    <mergeCell ref="C44:C45"/>
    <mergeCell ref="A49:A50"/>
    <mergeCell ref="C49:C50"/>
    <mergeCell ref="A37:A38"/>
    <mergeCell ref="C37:C38"/>
    <mergeCell ref="A39:A40"/>
    <mergeCell ref="C39:C40"/>
    <mergeCell ref="A41:A42"/>
    <mergeCell ref="C41:C42"/>
    <mergeCell ref="D10:D12"/>
    <mergeCell ref="A30:A31"/>
    <mergeCell ref="C30:C31"/>
    <mergeCell ref="D30:D34"/>
    <mergeCell ref="A35:A36"/>
    <mergeCell ref="C35:C36"/>
    <mergeCell ref="D13:D18"/>
    <mergeCell ref="A15:A16"/>
    <mergeCell ref="C15:C16"/>
    <mergeCell ref="D19:D27"/>
    <mergeCell ref="A24:A25"/>
    <mergeCell ref="C24:C25"/>
    <mergeCell ref="A2:A3"/>
    <mergeCell ref="C2:C3"/>
    <mergeCell ref="D2:D9"/>
    <mergeCell ref="A6:A7"/>
    <mergeCell ref="C6:C7"/>
    <mergeCell ref="B59:B60"/>
    <mergeCell ref="B61:B62"/>
    <mergeCell ref="B63:B64"/>
    <mergeCell ref="B55:B56"/>
    <mergeCell ref="B57:B58"/>
  </mergeCells>
  <pageMargins left="0.70866141732283472" right="0.70866141732283472" top="0.74803149606299213" bottom="0.74803149606299213" header="0.31496062992125984" footer="0.31496062992125984"/>
  <pageSetup paperSize="9" scale="79" fitToHeight="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дані</vt:lpstr>
      <vt:lpstr>Лист1</vt:lpstr>
      <vt:lpstr>табл31</vt:lpstr>
      <vt:lpstr>діагром</vt:lpstr>
      <vt:lpstr>довідка</vt:lpstr>
      <vt:lpstr>дані!_Hlk139564716</vt:lpstr>
      <vt:lpstr>дані!_Hlk139564841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2024-04-10T13:53:08Z</cp:lastPrinted>
  <dcterms:created xsi:type="dcterms:W3CDTF">2023-07-20T10:19:16Z</dcterms:created>
  <dcterms:modified xsi:type="dcterms:W3CDTF">2024-04-10T14:08:48Z</dcterms:modified>
</cp:coreProperties>
</file>